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20620+20630" sheetId="7" r:id="rId1"/>
    <sheet name="20641" sheetId="10" r:id="rId2"/>
    <sheet name="20642" sheetId="11" r:id="rId3"/>
    <sheet name="20673" sheetId="12" r:id="rId4"/>
  </sheets>
  <calcPr calcId="145621"/>
</workbook>
</file>

<file path=xl/calcChain.xml><?xml version="1.0" encoding="utf-8"?>
<calcChain xmlns="http://schemas.openxmlformats.org/spreadsheetml/2006/main">
  <c r="N36" i="7" l="1"/>
  <c r="N40" i="7"/>
  <c r="N39" i="7"/>
  <c r="K39" i="7"/>
  <c r="K40" i="7"/>
  <c r="N29" i="7"/>
  <c r="K29" i="7"/>
  <c r="N35" i="7"/>
  <c r="N34" i="7"/>
  <c r="K35" i="7"/>
  <c r="K34" i="7"/>
  <c r="K32" i="10" l="1"/>
  <c r="J32" i="10"/>
  <c r="J29" i="10"/>
  <c r="N32" i="7"/>
  <c r="K32" i="7"/>
  <c r="K36" i="7" s="1"/>
  <c r="N31" i="7" l="1"/>
  <c r="K31" i="7"/>
  <c r="O33" i="12" l="1"/>
  <c r="L33" i="12"/>
  <c r="I33" i="12"/>
  <c r="L31" i="12"/>
  <c r="I31" i="12"/>
  <c r="O29" i="12"/>
  <c r="O30" i="12" s="1"/>
  <c r="L29" i="12"/>
  <c r="L30" i="12" s="1"/>
  <c r="I29" i="12"/>
  <c r="I30" i="12" s="1"/>
  <c r="I37" i="11"/>
  <c r="O35" i="11"/>
  <c r="O37" i="11" s="1"/>
  <c r="L35" i="11"/>
  <c r="L37" i="11" s="1"/>
  <c r="I35" i="11"/>
  <c r="O29" i="10"/>
  <c r="O32" i="10" s="1"/>
  <c r="O35" i="10" s="1"/>
  <c r="L29" i="10"/>
  <c r="L32" i="10" s="1"/>
  <c r="L35" i="10" s="1"/>
  <c r="I29" i="10"/>
  <c r="I32" i="10" s="1"/>
  <c r="I35" i="10" s="1"/>
  <c r="E29" i="10"/>
  <c r="E32" i="10" s="1"/>
  <c r="J36" i="7"/>
  <c r="J40" i="7"/>
  <c r="J39" i="7"/>
  <c r="J38" i="7"/>
  <c r="J29" i="7"/>
  <c r="J32" i="7" s="1"/>
  <c r="F29" i="7"/>
  <c r="F32" i="7" s="1"/>
</calcChain>
</file>

<file path=xl/sharedStrings.xml><?xml version="1.0" encoding="utf-8"?>
<sst xmlns="http://schemas.openxmlformats.org/spreadsheetml/2006/main" count="424" uniqueCount="122">
  <si>
    <t>Аналитическая информация</t>
  </si>
  <si>
    <t>ИНН контрагента</t>
  </si>
  <si>
    <t>Главный распорядитель, распорядитель,</t>
  </si>
  <si>
    <t>Наименование бюджета</t>
  </si>
  <si>
    <t>Коды</t>
  </si>
  <si>
    <t>Дата</t>
  </si>
  <si>
    <t>Глава по БК</t>
  </si>
  <si>
    <t>по ОКТМО</t>
  </si>
  <si>
    <t>по ОКЕИ</t>
  </si>
  <si>
    <t>всего</t>
  </si>
  <si>
    <t>в том числе просроченная</t>
  </si>
  <si>
    <t>в том числе</t>
  </si>
  <si>
    <t>Итого по обязательству</t>
  </si>
  <si>
    <t>х</t>
  </si>
  <si>
    <t xml:space="preserve">ВСЕГО       </t>
  </si>
  <si>
    <t>Единица измерения: руб</t>
  </si>
  <si>
    <t xml:space="preserve">получатель бюджетных средств </t>
  </si>
  <si>
    <t xml:space="preserve">Итого по обязательству </t>
  </si>
  <si>
    <t>Наименование показателя</t>
  </si>
  <si>
    <t>в том числе в сумме средств, подлежащих возврату в бюджет</t>
  </si>
  <si>
    <t>средств, потребность в которых подтверждена</t>
  </si>
  <si>
    <t>в том числе в сумме:</t>
  </si>
  <si>
    <t>просроченной задолженности</t>
  </si>
  <si>
    <t>средств, подлежащих возврату в бюджет</t>
  </si>
  <si>
    <t>Бюджетное обязательство</t>
  </si>
  <si>
    <t>номер реестровой записи в реестре контрактов</t>
  </si>
  <si>
    <t>номер</t>
  </si>
  <si>
    <t>сумма</t>
  </si>
  <si>
    <t>Дебиторская задолженность</t>
  </si>
  <si>
    <t>номер счета бюджетного учета</t>
  </si>
  <si>
    <t>на начало года</t>
  </si>
  <si>
    <t>дата возникновения задолженности</t>
  </si>
  <si>
    <t>предельная дата завершения расчетов</t>
  </si>
  <si>
    <t>плановая задолженность на конец следующего отчетного периода</t>
  </si>
  <si>
    <t>причина возникновения задолженности</t>
  </si>
  <si>
    <t>принимаемые меры по сокращению задолженности</t>
  </si>
  <si>
    <t>код</t>
  </si>
  <si>
    <t>пояснения</t>
  </si>
  <si>
    <t>на конец отчетного периода</t>
  </si>
  <si>
    <t>0173100003014000027</t>
  </si>
  <si>
    <t>0950010014001476</t>
  </si>
  <si>
    <t>9500</t>
  </si>
  <si>
    <t>10001063920019242 1 206 26 000</t>
  </si>
  <si>
    <t>1</t>
  </si>
  <si>
    <t>Авансовый метод расчетов</t>
  </si>
  <si>
    <t>1.1</t>
  </si>
  <si>
    <t>Завершение и принятие ранее авансированных услуг</t>
  </si>
  <si>
    <t>10001063920019242 1 206 31 000</t>
  </si>
  <si>
    <t>Завершение и принятие ранее авансированных закупок</t>
  </si>
  <si>
    <t>10001063920019242 1 206 34 000</t>
  </si>
  <si>
    <t>Расчеты по авансам по прочим работам, услугам</t>
  </si>
  <si>
    <t>Расчеты по авансам по приобретению основных средств</t>
  </si>
  <si>
    <t>Расчеты по авансам по приобретению материальных запасов</t>
  </si>
  <si>
    <t>1771047437515000069</t>
  </si>
  <si>
    <t>0950007115001669</t>
  </si>
  <si>
    <t>10004109979999242 1 206 26 000</t>
  </si>
  <si>
    <t xml:space="preserve">0173100011513000098 </t>
  </si>
  <si>
    <t>09500303201302385</t>
  </si>
  <si>
    <t xml:space="preserve">10004081020300413 1 206 31 000 </t>
  </si>
  <si>
    <t>00000000000000000 1 206 26 000</t>
  </si>
  <si>
    <t>00000000000000000 1 206 31 000</t>
  </si>
  <si>
    <t>00000000000000000 1 206 34 000</t>
  </si>
  <si>
    <r>
      <t xml:space="preserve">Итого по контрагенту </t>
    </r>
    <r>
      <rPr>
        <b/>
        <i/>
        <u/>
        <sz val="12"/>
        <rFont val="Times New Roman"/>
        <family val="1"/>
        <charset val="204"/>
      </rPr>
      <t>Общество с ограниченной ответственностью "Систематика"</t>
    </r>
  </si>
  <si>
    <r>
      <t xml:space="preserve">Итого по контрагенту </t>
    </r>
    <r>
      <rPr>
        <b/>
        <i/>
        <u/>
        <sz val="12"/>
        <rFont val="Times New Roman"/>
        <family val="1"/>
        <charset val="204"/>
      </rPr>
      <t>Открытое акционерное общество "ОАК"</t>
    </r>
  </si>
  <si>
    <t xml:space="preserve">Безвозмездным перечислениям государственным и муниципальным организациям </t>
  </si>
  <si>
    <t>Безвозмездным перечислениям государственным и муниципальным организациям</t>
  </si>
  <si>
    <t>00000000000000000 1 206 41 000</t>
  </si>
  <si>
    <t>Безвозмездные перечисления организациям, за исключением государственных и муниципальных организаций</t>
  </si>
  <si>
    <t>00000000000000000 1 206 42 000</t>
  </si>
  <si>
    <t>код по КОФК органа федерального казначейства по месту регистрации</t>
  </si>
  <si>
    <t>предоставленным в соответствии абзацем 2 пункта 1 статьи 78.1 БК РФ</t>
  </si>
  <si>
    <t>предоставленным в соответствии абзацем 1 пункта 1 статьи 78 БК РФ</t>
  </si>
  <si>
    <t>Приобретение акций и по иным формам участия в капитале</t>
  </si>
  <si>
    <r>
      <t xml:space="preserve">Итого по контрагенту
</t>
    </r>
    <r>
      <rPr>
        <b/>
        <i/>
        <u/>
        <sz val="12"/>
        <rFont val="Times New Roman"/>
        <family val="1"/>
        <charset val="204"/>
      </rPr>
      <t xml:space="preserve">Федеральное государственное бюджетное учреждение "Дирекция единого заказчика по строительству, капитальному и текущему ремонту объектов РАМН" Российской академии медицинских наук </t>
    </r>
    <r>
      <rPr>
        <b/>
        <i/>
        <sz val="12"/>
        <rFont val="Times New Roman"/>
        <family val="1"/>
        <charset val="204"/>
      </rPr>
      <t xml:space="preserve">
  </t>
    </r>
  </si>
  <si>
    <t>00000000000000000 1 206 73 000</t>
  </si>
  <si>
    <t>предоставленным в соответствии абзацем 1 пункта 1 статьи 78.2 БК РФ</t>
  </si>
  <si>
    <t>Федеральное казначейство</t>
  </si>
  <si>
    <t>Федеральный бюджет</t>
  </si>
  <si>
    <t>Авансовый метод расчетов, нарушение контрагентом сроков исполнения работ по контракту</t>
  </si>
  <si>
    <t>5.1</t>
  </si>
  <si>
    <t>к Методическим рекомедациям по представлению ГРБС информации</t>
  </si>
  <si>
    <t>о дебиторской задолженности по расходам федерального бюджета</t>
  </si>
  <si>
    <t>Банкротство контрагента</t>
  </si>
  <si>
    <t>4.1</t>
  </si>
  <si>
    <t>Периодичность: годовая</t>
  </si>
  <si>
    <t>00000001</t>
  </si>
  <si>
    <t xml:space="preserve">                                                                    на "1"   января   2016 г.</t>
  </si>
  <si>
    <t>на "1" января 2016г.</t>
  </si>
  <si>
    <t>1950000715001444</t>
  </si>
  <si>
    <t>Нецелевое использовние средств</t>
  </si>
  <si>
    <t>3.2</t>
  </si>
  <si>
    <t>Завершение расчетов и принятие отчета о расходовании средств</t>
  </si>
  <si>
    <t>1950005415000120</t>
  </si>
  <si>
    <t xml:space="preserve">1950002214000964 </t>
  </si>
  <si>
    <t>Пример заполнения Приложения № 2</t>
  </si>
  <si>
    <t>Пример заполнения Приложения № 3</t>
  </si>
  <si>
    <r>
      <t xml:space="preserve">Итого по контрагенту
</t>
    </r>
    <r>
      <rPr>
        <b/>
        <i/>
        <u/>
        <sz val="12"/>
        <rFont val="Times New Roman"/>
        <family val="1"/>
        <charset val="204"/>
      </rPr>
      <t>Федеральный фонд социальной и экономической поддержки отечественной кинематографии</t>
    </r>
  </si>
  <si>
    <r>
      <t xml:space="preserve">Итого по контрагенту
</t>
    </r>
    <r>
      <rPr>
        <b/>
        <i/>
        <u/>
        <sz val="12"/>
        <rFont val="Times New Roman"/>
        <family val="1"/>
        <charset val="204"/>
      </rPr>
      <t>Открытое акционерное общество "Мобильные газотурбинные электрические станции"</t>
    </r>
    <r>
      <rPr>
        <b/>
        <i/>
        <sz val="12"/>
        <rFont val="Times New Roman"/>
        <family val="1"/>
        <charset val="204"/>
      </rPr>
      <t xml:space="preserve">  </t>
    </r>
  </si>
  <si>
    <r>
      <t xml:space="preserve">Итого по контрагенту
</t>
    </r>
    <r>
      <rPr>
        <b/>
        <i/>
        <u/>
        <sz val="12"/>
        <rFont val="Times New Roman"/>
        <family val="1"/>
        <charset val="204"/>
      </rPr>
      <t>Федеральное государственное бюджетное учреждение науки Институт научной информации по общественным наукам Российской академии наук</t>
    </r>
    <r>
      <rPr>
        <b/>
        <i/>
        <sz val="12"/>
        <rFont val="Times New Roman"/>
        <family val="1"/>
        <charset val="204"/>
      </rPr>
      <t xml:space="preserve">
  </t>
    </r>
  </si>
  <si>
    <t>1950000714041456</t>
  </si>
  <si>
    <t>Передача учреждения в ведение ФАНО России</t>
  </si>
  <si>
    <t>5.2</t>
  </si>
  <si>
    <t>Отчет об использовании средств будет принят ФАНО России</t>
  </si>
  <si>
    <t>1.2</t>
  </si>
  <si>
    <t>0921101410059612 1 206 41 000</t>
  </si>
  <si>
    <t>Министерство финансов Россйской Федерации</t>
  </si>
  <si>
    <t>092</t>
  </si>
  <si>
    <t>В соответствии с соглашением отчет об использовании субсидии предоставляется в Минфин России до 01.07.2016</t>
  </si>
  <si>
    <t>09208021126486810 1 206 42 000</t>
  </si>
  <si>
    <t>09204029996820810 1 206 42 000</t>
  </si>
  <si>
    <t>В соответствии с соглашением отчет об использовании субсидии предоставляется в Минфин России до 30.06.2016</t>
  </si>
  <si>
    <t>09209090134009464 1 206 73 000</t>
  </si>
  <si>
    <t>Предоставление следующей части выплат, предусмотренных соглашением, под фактическую потребность</t>
  </si>
  <si>
    <t>Перевод субсидии на казначейское сопровождение по согласованию с ее получателем, переход на представление субсидии под фактическую потребность</t>
  </si>
  <si>
    <t>Завершение и принятие ранее авансированных закупок, применение штрафных санкций за нарушение сроков исполнения работ (услуг) по контракту</t>
  </si>
  <si>
    <t>Взыскание предоставленного аванса за счет обеспечения исполнения контракта (денежного залога, банковской гарантии)</t>
  </si>
  <si>
    <t>Расшифровка дебиторской задолженности по контрактным обязательствам</t>
  </si>
  <si>
    <t xml:space="preserve">Расшифровка дебиторской задолженности по субсидиям организациям </t>
  </si>
  <si>
    <t>Расшифровка дебиторской задолженности по субсидиям организациям</t>
  </si>
  <si>
    <t>В соответствии с соглашением отчет об использовании субсидии предоставляется в Минфин России до 01.02.2016, несвоевременность представления получателем субсидии документов о расходовании средств</t>
  </si>
  <si>
    <t>Возврат субсидии</t>
  </si>
  <si>
    <t>Приобретение акций и иные формы участия в капитале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</si>
</sst>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5" fillId="0" borderId="0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8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49" fontId="11" fillId="0" borderId="0" xfId="0" applyNumberFormat="1" applyFont="1" applyBorder="1" applyAlignment="1">
      <alignment horizontal="center" wrapText="1"/>
    </xf>
    <xf numFmtId="4" fontId="11" fillId="0" borderId="0" xfId="0" applyNumberFormat="1" applyFont="1" applyBorder="1" applyAlignment="1">
      <alignment horizontal="center" wrapText="1"/>
    </xf>
    <xf numFmtId="0" fontId="0" fillId="0" borderId="0" xfId="0" applyBorder="1"/>
    <xf numFmtId="0" fontId="7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12" xfId="0" applyBorder="1"/>
    <xf numFmtId="14" fontId="11" fillId="0" borderId="7" xfId="0" applyNumberFormat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11" fillId="0" borderId="11" xfId="0" applyNumberFormat="1" applyFont="1" applyBorder="1" applyAlignment="1">
      <alignment horizontal="center"/>
    </xf>
    <xf numFmtId="0" fontId="14" fillId="0" borderId="0" xfId="0" applyFont="1"/>
    <xf numFmtId="0" fontId="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5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/>
    </xf>
    <xf numFmtId="0" fontId="0" fillId="0" borderId="36" xfId="0" applyBorder="1"/>
    <xf numFmtId="0" fontId="13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14" fontId="17" fillId="0" borderId="22" xfId="0" applyNumberFormat="1" applyFont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6" fillId="0" borderId="28" xfId="0" applyNumberFormat="1" applyFont="1" applyBorder="1" applyAlignment="1">
      <alignment horizontal="center" vertical="center"/>
    </xf>
    <xf numFmtId="14" fontId="7" fillId="0" borderId="28" xfId="0" applyNumberFormat="1" applyFont="1" applyBorder="1" applyAlignment="1">
      <alignment horizontal="center" vertical="center"/>
    </xf>
    <xf numFmtId="14" fontId="6" fillId="0" borderId="22" xfId="0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164" fontId="7" fillId="0" borderId="28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6" fillId="0" borderId="28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/>
    </xf>
    <xf numFmtId="49" fontId="17" fillId="0" borderId="7" xfId="0" applyNumberFormat="1" applyFont="1" applyBorder="1" applyAlignment="1">
      <alignment horizontal="center"/>
    </xf>
    <xf numFmtId="14" fontId="17" fillId="0" borderId="7" xfId="0" applyNumberFormat="1" applyFont="1" applyBorder="1" applyAlignment="1">
      <alignment horizontal="center"/>
    </xf>
    <xf numFmtId="49" fontId="17" fillId="0" borderId="10" xfId="0" applyNumberFormat="1" applyFont="1" applyBorder="1" applyAlignment="1">
      <alignment horizontal="center"/>
    </xf>
    <xf numFmtId="49" fontId="17" fillId="0" borderId="7" xfId="0" applyNumberFormat="1" applyFont="1" applyBorder="1" applyAlignment="1">
      <alignment horizontal="center" wrapText="1"/>
    </xf>
    <xf numFmtId="4" fontId="17" fillId="0" borderId="13" xfId="0" applyNumberFormat="1" applyFont="1" applyBorder="1" applyAlignment="1">
      <alignment horizontal="center" wrapText="1"/>
    </xf>
    <xf numFmtId="164" fontId="11" fillId="0" borderId="7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18" fillId="0" borderId="17" xfId="0" applyFont="1" applyBorder="1"/>
    <xf numFmtId="0" fontId="7" fillId="0" borderId="44" xfId="0" applyFont="1" applyBorder="1" applyAlignment="1">
      <alignment horizontal="center" vertical="center"/>
    </xf>
    <xf numFmtId="0" fontId="18" fillId="0" borderId="16" xfId="0" applyFont="1" applyBorder="1"/>
    <xf numFmtId="0" fontId="18" fillId="0" borderId="32" xfId="0" applyFont="1" applyBorder="1"/>
    <xf numFmtId="0" fontId="18" fillId="0" borderId="23" xfId="0" applyFont="1" applyBorder="1" applyAlignment="1">
      <alignment horizontal="center"/>
    </xf>
    <xf numFmtId="0" fontId="18" fillId="0" borderId="37" xfId="0" applyFont="1" applyBorder="1"/>
    <xf numFmtId="164" fontId="18" fillId="0" borderId="7" xfId="0" applyNumberFormat="1" applyFont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/>
    </xf>
    <xf numFmtId="49" fontId="17" fillId="0" borderId="21" xfId="0" applyNumberFormat="1" applyFont="1" applyBorder="1" applyAlignment="1">
      <alignment horizontal="center" wrapText="1"/>
    </xf>
    <xf numFmtId="4" fontId="17" fillId="0" borderId="20" xfId="0" applyNumberFormat="1" applyFont="1" applyBorder="1" applyAlignment="1">
      <alignment horizontal="center" wrapText="1"/>
    </xf>
    <xf numFmtId="3" fontId="7" fillId="0" borderId="28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4" fontId="18" fillId="0" borderId="2" xfId="0" applyNumberFormat="1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right"/>
    </xf>
    <xf numFmtId="14" fontId="6" fillId="0" borderId="24" xfId="0" applyNumberFormat="1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Border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7" fillId="0" borderId="0" xfId="0" applyFont="1"/>
    <xf numFmtId="0" fontId="7" fillId="0" borderId="0" xfId="0" applyFont="1" applyBorder="1" applyAlignment="1">
      <alignment horizontal="left" wrapText="1"/>
    </xf>
    <xf numFmtId="0" fontId="6" fillId="0" borderId="2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" fontId="20" fillId="0" borderId="17" xfId="0" applyNumberFormat="1" applyFont="1" applyBorder="1" applyAlignment="1">
      <alignment wrapText="1"/>
    </xf>
    <xf numFmtId="0" fontId="20" fillId="0" borderId="7" xfId="0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/>
    </xf>
    <xf numFmtId="4" fontId="20" fillId="0" borderId="7" xfId="0" applyNumberFormat="1" applyFont="1" applyBorder="1" applyAlignment="1">
      <alignment horizontal="right"/>
    </xf>
    <xf numFmtId="164" fontId="20" fillId="0" borderId="7" xfId="0" applyNumberFormat="1" applyFont="1" applyBorder="1" applyAlignment="1">
      <alignment horizontal="center"/>
    </xf>
    <xf numFmtId="14" fontId="20" fillId="0" borderId="7" xfId="0" applyNumberFormat="1" applyFont="1" applyBorder="1" applyAlignment="1">
      <alignment horizontal="center"/>
    </xf>
    <xf numFmtId="49" fontId="20" fillId="0" borderId="10" xfId="0" applyNumberFormat="1" applyFont="1" applyBorder="1" applyAlignment="1">
      <alignment horizontal="center"/>
    </xf>
    <xf numFmtId="49" fontId="20" fillId="0" borderId="7" xfId="0" applyNumberFormat="1" applyFont="1" applyBorder="1" applyAlignment="1">
      <alignment horizontal="center" wrapText="1"/>
    </xf>
    <xf numFmtId="4" fontId="20" fillId="0" borderId="13" xfId="0" applyNumberFormat="1" applyFont="1" applyBorder="1" applyAlignment="1">
      <alignment horizontal="center" wrapText="1"/>
    </xf>
    <xf numFmtId="4" fontId="20" fillId="0" borderId="31" xfId="0" applyNumberFormat="1" applyFont="1" applyBorder="1" applyAlignment="1">
      <alignment horizontal="center" wrapText="1"/>
    </xf>
    <xf numFmtId="4" fontId="20" fillId="0" borderId="21" xfId="0" applyNumberFormat="1" applyFont="1" applyBorder="1" applyAlignment="1">
      <alignment horizontal="center" wrapText="1"/>
    </xf>
    <xf numFmtId="164" fontId="20" fillId="0" borderId="7" xfId="0" applyNumberFormat="1" applyFont="1" applyBorder="1" applyAlignment="1">
      <alignment horizontal="center" vertical="center"/>
    </xf>
    <xf numFmtId="1" fontId="20" fillId="0" borderId="31" xfId="0" applyNumberFormat="1" applyFont="1" applyBorder="1" applyAlignment="1">
      <alignment horizontal="center" wrapText="1"/>
    </xf>
    <xf numFmtId="0" fontId="15" fillId="0" borderId="7" xfId="0" applyFont="1" applyBorder="1" applyAlignment="1">
      <alignment horizontal="center"/>
    </xf>
    <xf numFmtId="4" fontId="20" fillId="0" borderId="9" xfId="0" applyNumberFormat="1" applyFont="1" applyBorder="1" applyAlignment="1">
      <alignment horizontal="right" wrapText="1"/>
    </xf>
    <xf numFmtId="1" fontId="7" fillId="0" borderId="30" xfId="0" applyNumberFormat="1" applyFont="1" applyBorder="1" applyAlignment="1">
      <alignment horizontal="center" vertical="center"/>
    </xf>
    <xf numFmtId="1" fontId="20" fillId="0" borderId="17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" fontId="20" fillId="0" borderId="7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4" fontId="20" fillId="0" borderId="7" xfId="0" applyNumberFormat="1" applyFont="1" applyBorder="1" applyAlignment="1"/>
    <xf numFmtId="4" fontId="20" fillId="0" borderId="7" xfId="0" applyNumberFormat="1" applyFont="1" applyBorder="1" applyAlignment="1">
      <alignment horizontal="center" vertical="center"/>
    </xf>
    <xf numFmtId="4" fontId="17" fillId="0" borderId="7" xfId="0" applyNumberFormat="1" applyFont="1" applyBorder="1" applyAlignment="1">
      <alignment horizontal="center" vertical="center"/>
    </xf>
    <xf numFmtId="4" fontId="6" fillId="0" borderId="28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15" fillId="0" borderId="22" xfId="0" applyNumberFormat="1" applyFont="1" applyBorder="1" applyAlignment="1">
      <alignment horizontal="center" vertical="center"/>
    </xf>
    <xf numFmtId="4" fontId="18" fillId="0" borderId="22" xfId="0" applyNumberFormat="1" applyFont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/>
    </xf>
    <xf numFmtId="4" fontId="10" fillId="0" borderId="22" xfId="0" applyNumberFormat="1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/>
    </xf>
    <xf numFmtId="4" fontId="0" fillId="0" borderId="2" xfId="0" applyNumberFormat="1" applyBorder="1"/>
    <xf numFmtId="4" fontId="6" fillId="0" borderId="2" xfId="0" applyNumberFormat="1" applyFont="1" applyBorder="1" applyAlignment="1">
      <alignment horizontal="center"/>
    </xf>
    <xf numFmtId="4" fontId="18" fillId="0" borderId="22" xfId="0" applyNumberFormat="1" applyFont="1" applyBorder="1"/>
    <xf numFmtId="4" fontId="18" fillId="0" borderId="22" xfId="0" applyNumberFormat="1" applyFont="1" applyBorder="1" applyAlignment="1">
      <alignment horizontal="center"/>
    </xf>
    <xf numFmtId="4" fontId="18" fillId="0" borderId="7" xfId="0" applyNumberFormat="1" applyFont="1" applyBorder="1" applyAlignment="1">
      <alignment horizontal="center" vertical="center"/>
    </xf>
    <xf numFmtId="4" fontId="18" fillId="0" borderId="7" xfId="0" applyNumberFormat="1" applyFont="1" applyBorder="1"/>
    <xf numFmtId="4" fontId="18" fillId="0" borderId="23" xfId="0" applyNumberFormat="1" applyFont="1" applyBorder="1" applyAlignment="1">
      <alignment horizontal="center"/>
    </xf>
    <xf numFmtId="4" fontId="18" fillId="0" borderId="23" xfId="0" applyNumberFormat="1" applyFont="1" applyBorder="1"/>
    <xf numFmtId="4" fontId="6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14" fontId="20" fillId="0" borderId="7" xfId="0" applyNumberFormat="1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 wrapText="1"/>
    </xf>
    <xf numFmtId="4" fontId="20" fillId="0" borderId="13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14" fontId="17" fillId="0" borderId="7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 wrapText="1"/>
    </xf>
    <xf numFmtId="4" fontId="17" fillId="0" borderId="13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 wrapText="1"/>
    </xf>
    <xf numFmtId="4" fontId="17" fillId="0" borderId="20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4" fontId="18" fillId="0" borderId="23" xfId="0" applyNumberFormat="1" applyFont="1" applyBorder="1" applyAlignment="1">
      <alignment horizontal="center" vertical="center"/>
    </xf>
    <xf numFmtId="14" fontId="17" fillId="0" borderId="23" xfId="0" applyNumberFormat="1" applyFont="1" applyBorder="1" applyAlignment="1">
      <alignment horizontal="center" vertical="center"/>
    </xf>
    <xf numFmtId="164" fontId="18" fillId="0" borderId="14" xfId="0" applyNumberFormat="1" applyFont="1" applyBorder="1" applyAlignment="1">
      <alignment horizontal="center" vertical="center"/>
    </xf>
    <xf numFmtId="49" fontId="20" fillId="0" borderId="31" xfId="0" applyNumberFormat="1" applyFont="1" applyBorder="1" applyAlignment="1">
      <alignment horizontal="center" vertical="center" wrapText="1"/>
    </xf>
    <xf numFmtId="0" fontId="20" fillId="0" borderId="21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4" fontId="18" fillId="0" borderId="14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 wrapText="1"/>
    </xf>
    <xf numFmtId="49" fontId="7" fillId="0" borderId="30" xfId="0" applyNumberFormat="1" applyFont="1" applyBorder="1" applyAlignment="1">
      <alignment horizontal="center" vertical="center"/>
    </xf>
    <xf numFmtId="3" fontId="20" fillId="0" borderId="7" xfId="0" applyNumberFormat="1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18" fillId="0" borderId="2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14" fontId="7" fillId="2" borderId="22" xfId="0" applyNumberFormat="1" applyFont="1" applyFill="1" applyBorder="1" applyAlignment="1">
      <alignment horizontal="center" vertical="center"/>
    </xf>
    <xf numFmtId="4" fontId="17" fillId="0" borderId="7" xfId="0" applyNumberFormat="1" applyFont="1" applyBorder="1" applyAlignment="1">
      <alignment horizontal="center"/>
    </xf>
    <xf numFmtId="4" fontId="11" fillId="0" borderId="8" xfId="0" applyNumberFormat="1" applyFont="1" applyBorder="1" applyAlignment="1">
      <alignment horizontal="center"/>
    </xf>
    <xf numFmtId="4" fontId="6" fillId="0" borderId="19" xfId="0" applyNumberFormat="1" applyFont="1" applyBorder="1"/>
    <xf numFmtId="4" fontId="18" fillId="0" borderId="15" xfId="0" applyNumberFormat="1" applyFont="1" applyBorder="1" applyAlignment="1">
      <alignment horizontal="center"/>
    </xf>
    <xf numFmtId="4" fontId="18" fillId="0" borderId="13" xfId="0" applyNumberFormat="1" applyFont="1" applyBorder="1" applyAlignment="1">
      <alignment horizontal="center"/>
    </xf>
    <xf numFmtId="4" fontId="18" fillId="0" borderId="14" xfId="0" applyNumberFormat="1" applyFont="1" applyBorder="1" applyAlignment="1">
      <alignment horizontal="center"/>
    </xf>
    <xf numFmtId="0" fontId="6" fillId="0" borderId="0" xfId="0" applyFont="1" applyFill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right"/>
    </xf>
    <xf numFmtId="0" fontId="7" fillId="0" borderId="0" xfId="0" applyFont="1" applyFill="1" applyAlignment="1"/>
    <xf numFmtId="0" fontId="7" fillId="0" borderId="28" xfId="0" applyFont="1" applyFill="1" applyBorder="1" applyAlignment="1">
      <alignment horizontal="center" vertical="center"/>
    </xf>
    <xf numFmtId="4" fontId="6" fillId="0" borderId="28" xfId="0" applyNumberFormat="1" applyFont="1" applyFill="1" applyBorder="1" applyAlignment="1">
      <alignment horizontal="center" vertical="center"/>
    </xf>
    <xf numFmtId="4" fontId="7" fillId="0" borderId="28" xfId="0" applyNumberFormat="1" applyFont="1" applyFill="1" applyBorder="1" applyAlignment="1">
      <alignment horizontal="center" vertical="center"/>
    </xf>
    <xf numFmtId="14" fontId="6" fillId="0" borderId="28" xfId="0" applyNumberFormat="1" applyFont="1" applyFill="1" applyBorder="1" applyAlignment="1">
      <alignment horizontal="center" vertical="center"/>
    </xf>
    <xf numFmtId="14" fontId="7" fillId="0" borderId="28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/>
    </xf>
    <xf numFmtId="4" fontId="20" fillId="0" borderId="7" xfId="0" applyNumberFormat="1" applyFont="1" applyFill="1" applyBorder="1" applyAlignment="1">
      <alignment horizontal="center" vertical="center"/>
    </xf>
    <xf numFmtId="14" fontId="20" fillId="0" borderId="7" xfId="0" applyNumberFormat="1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center" vertical="center"/>
    </xf>
    <xf numFmtId="49" fontId="20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14" fontId="7" fillId="0" borderId="7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4" fontId="20" fillId="0" borderId="9" xfId="0" applyNumberFormat="1" applyFont="1" applyBorder="1" applyAlignment="1">
      <alignment horizontal="right" wrapText="1"/>
    </xf>
    <xf numFmtId="4" fontId="20" fillId="0" borderId="0" xfId="0" applyNumberFormat="1" applyFont="1" applyBorder="1" applyAlignment="1">
      <alignment horizontal="right" wrapText="1"/>
    </xf>
    <xf numFmtId="4" fontId="20" fillId="0" borderId="1" xfId="0" applyNumberFormat="1" applyFont="1" applyBorder="1" applyAlignment="1">
      <alignment horizontal="right" wrapText="1"/>
    </xf>
    <xf numFmtId="4" fontId="17" fillId="0" borderId="0" xfId="0" applyNumberFormat="1" applyFont="1" applyBorder="1" applyAlignment="1">
      <alignment horizontal="right" vertical="top" wrapText="1"/>
    </xf>
    <xf numFmtId="4" fontId="17" fillId="0" borderId="42" xfId="0" applyNumberFormat="1" applyFont="1" applyBorder="1" applyAlignment="1">
      <alignment horizontal="right" vertical="top" wrapText="1"/>
    </xf>
    <xf numFmtId="4" fontId="17" fillId="0" borderId="1" xfId="0" applyNumberFormat="1" applyFont="1" applyBorder="1" applyAlignment="1">
      <alignment horizontal="right" vertical="top" wrapText="1"/>
    </xf>
    <xf numFmtId="4" fontId="17" fillId="0" borderId="43" xfId="0" applyNumberFormat="1" applyFont="1" applyBorder="1" applyAlignment="1">
      <alignment horizontal="right" vertical="top" wrapText="1"/>
    </xf>
    <xf numFmtId="4" fontId="20" fillId="0" borderId="43" xfId="0" applyNumberFormat="1" applyFont="1" applyBorder="1" applyAlignment="1">
      <alignment horizontal="right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right" wrapText="1"/>
    </xf>
    <xf numFmtId="0" fontId="18" fillId="0" borderId="41" xfId="0" applyFont="1" applyBorder="1" applyAlignment="1">
      <alignment horizontal="right" wrapText="1"/>
    </xf>
    <xf numFmtId="4" fontId="11" fillId="0" borderId="45" xfId="0" applyNumberFormat="1" applyFont="1" applyBorder="1" applyAlignment="1">
      <alignment horizontal="right" wrapText="1"/>
    </xf>
    <xf numFmtId="4" fontId="11" fillId="0" borderId="40" xfId="0" applyNumberFormat="1" applyFont="1" applyBorder="1" applyAlignment="1">
      <alignment horizontal="right" wrapText="1"/>
    </xf>
    <xf numFmtId="0" fontId="15" fillId="0" borderId="0" xfId="0" applyFont="1" applyBorder="1" applyAlignment="1">
      <alignment horizontal="right"/>
    </xf>
    <xf numFmtId="0" fontId="15" fillId="0" borderId="42" xfId="0" applyFont="1" applyBorder="1" applyAlignment="1">
      <alignment horizontal="right"/>
    </xf>
    <xf numFmtId="0" fontId="18" fillId="0" borderId="1" xfId="0" applyFont="1" applyBorder="1" applyAlignment="1">
      <alignment horizontal="right" wrapText="1"/>
    </xf>
    <xf numFmtId="0" fontId="18" fillId="0" borderId="43" xfId="0" applyFont="1" applyBorder="1" applyAlignment="1">
      <alignment horizontal="right" wrapText="1"/>
    </xf>
    <xf numFmtId="0" fontId="6" fillId="0" borderId="25" xfId="0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" fontId="17" fillId="0" borderId="9" xfId="0" applyNumberFormat="1" applyFont="1" applyBorder="1" applyAlignment="1">
      <alignment horizontal="right" vertical="top" wrapText="1"/>
    </xf>
    <xf numFmtId="0" fontId="15" fillId="0" borderId="33" xfId="0" applyFont="1" applyBorder="1" applyAlignment="1">
      <alignment horizontal="right"/>
    </xf>
    <xf numFmtId="0" fontId="15" fillId="0" borderId="35" xfId="0" applyFont="1" applyBorder="1" applyAlignment="1">
      <alignment horizontal="right"/>
    </xf>
    <xf numFmtId="0" fontId="11" fillId="0" borderId="0" xfId="0" applyFont="1" applyBorder="1" applyAlignment="1">
      <alignment horizontal="center" wrapText="1"/>
    </xf>
    <xf numFmtId="4" fontId="17" fillId="0" borderId="0" xfId="0" applyNumberFormat="1" applyFont="1" applyBorder="1" applyAlignment="1">
      <alignment horizontal="right" wrapText="1"/>
    </xf>
    <xf numFmtId="4" fontId="17" fillId="0" borderId="42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zoomScale="80" zoomScaleNormal="80" workbookViewId="0">
      <selection activeCell="P38" sqref="P38"/>
    </sheetView>
  </sheetViews>
  <sheetFormatPr defaultRowHeight="15" x14ac:dyDescent="0.25"/>
  <cols>
    <col min="1" max="1" width="15.85546875" customWidth="1"/>
    <col min="2" max="2" width="21.85546875" customWidth="1"/>
    <col min="3" max="3" width="21.28515625" customWidth="1"/>
    <col min="4" max="4" width="15.140625" customWidth="1"/>
    <col min="5" max="5" width="13.85546875" customWidth="1"/>
    <col min="6" max="6" width="19.5703125" customWidth="1"/>
    <col min="7" max="7" width="35.5703125" customWidth="1"/>
    <col min="8" max="8" width="6.7109375" customWidth="1"/>
    <col min="9" max="9" width="15.7109375" customWidth="1"/>
    <col min="10" max="10" width="18.42578125" customWidth="1"/>
    <col min="11" max="11" width="19.28515625" customWidth="1"/>
    <col min="12" max="12" width="16.28515625" customWidth="1"/>
    <col min="13" max="13" width="12.85546875" customWidth="1"/>
    <col min="14" max="14" width="18.85546875" customWidth="1"/>
    <col min="15" max="15" width="5.85546875" customWidth="1"/>
    <col min="16" max="16" width="21.85546875" customWidth="1"/>
    <col min="17" max="17" width="5.42578125" customWidth="1"/>
    <col min="18" max="18" width="27.28515625" customWidth="1"/>
    <col min="249" max="249" width="17" customWidth="1"/>
    <col min="250" max="250" width="29.42578125" customWidth="1"/>
    <col min="251" max="254" width="20.7109375" customWidth="1"/>
    <col min="255" max="256" width="19" customWidth="1"/>
    <col min="505" max="505" width="17" customWidth="1"/>
    <col min="506" max="506" width="29.42578125" customWidth="1"/>
    <col min="507" max="510" width="20.7109375" customWidth="1"/>
    <col min="511" max="512" width="19" customWidth="1"/>
    <col min="761" max="761" width="17" customWidth="1"/>
    <col min="762" max="762" width="29.42578125" customWidth="1"/>
    <col min="763" max="766" width="20.7109375" customWidth="1"/>
    <col min="767" max="768" width="19" customWidth="1"/>
    <col min="1017" max="1017" width="17" customWidth="1"/>
    <col min="1018" max="1018" width="29.42578125" customWidth="1"/>
    <col min="1019" max="1022" width="20.7109375" customWidth="1"/>
    <col min="1023" max="1024" width="19" customWidth="1"/>
    <col min="1273" max="1273" width="17" customWidth="1"/>
    <col min="1274" max="1274" width="29.42578125" customWidth="1"/>
    <col min="1275" max="1278" width="20.7109375" customWidth="1"/>
    <col min="1279" max="1280" width="19" customWidth="1"/>
    <col min="1529" max="1529" width="17" customWidth="1"/>
    <col min="1530" max="1530" width="29.42578125" customWidth="1"/>
    <col min="1531" max="1534" width="20.7109375" customWidth="1"/>
    <col min="1535" max="1536" width="19" customWidth="1"/>
    <col min="1785" max="1785" width="17" customWidth="1"/>
    <col min="1786" max="1786" width="29.42578125" customWidth="1"/>
    <col min="1787" max="1790" width="20.7109375" customWidth="1"/>
    <col min="1791" max="1792" width="19" customWidth="1"/>
    <col min="2041" max="2041" width="17" customWidth="1"/>
    <col min="2042" max="2042" width="29.42578125" customWidth="1"/>
    <col min="2043" max="2046" width="20.7109375" customWidth="1"/>
    <col min="2047" max="2048" width="19" customWidth="1"/>
    <col min="2297" max="2297" width="17" customWidth="1"/>
    <col min="2298" max="2298" width="29.42578125" customWidth="1"/>
    <col min="2299" max="2302" width="20.7109375" customWidth="1"/>
    <col min="2303" max="2304" width="19" customWidth="1"/>
    <col min="2553" max="2553" width="17" customWidth="1"/>
    <col min="2554" max="2554" width="29.42578125" customWidth="1"/>
    <col min="2555" max="2558" width="20.7109375" customWidth="1"/>
    <col min="2559" max="2560" width="19" customWidth="1"/>
    <col min="2809" max="2809" width="17" customWidth="1"/>
    <col min="2810" max="2810" width="29.42578125" customWidth="1"/>
    <col min="2811" max="2814" width="20.7109375" customWidth="1"/>
    <col min="2815" max="2816" width="19" customWidth="1"/>
    <col min="3065" max="3065" width="17" customWidth="1"/>
    <col min="3066" max="3066" width="29.42578125" customWidth="1"/>
    <col min="3067" max="3070" width="20.7109375" customWidth="1"/>
    <col min="3071" max="3072" width="19" customWidth="1"/>
    <col min="3321" max="3321" width="17" customWidth="1"/>
    <col min="3322" max="3322" width="29.42578125" customWidth="1"/>
    <col min="3323" max="3326" width="20.7109375" customWidth="1"/>
    <col min="3327" max="3328" width="19" customWidth="1"/>
    <col min="3577" max="3577" width="17" customWidth="1"/>
    <col min="3578" max="3578" width="29.42578125" customWidth="1"/>
    <col min="3579" max="3582" width="20.7109375" customWidth="1"/>
    <col min="3583" max="3584" width="19" customWidth="1"/>
    <col min="3833" max="3833" width="17" customWidth="1"/>
    <col min="3834" max="3834" width="29.42578125" customWidth="1"/>
    <col min="3835" max="3838" width="20.7109375" customWidth="1"/>
    <col min="3839" max="3840" width="19" customWidth="1"/>
    <col min="4089" max="4089" width="17" customWidth="1"/>
    <col min="4090" max="4090" width="29.42578125" customWidth="1"/>
    <col min="4091" max="4094" width="20.7109375" customWidth="1"/>
    <col min="4095" max="4096" width="19" customWidth="1"/>
    <col min="4345" max="4345" width="17" customWidth="1"/>
    <col min="4346" max="4346" width="29.42578125" customWidth="1"/>
    <col min="4347" max="4350" width="20.7109375" customWidth="1"/>
    <col min="4351" max="4352" width="19" customWidth="1"/>
    <col min="4601" max="4601" width="17" customWidth="1"/>
    <col min="4602" max="4602" width="29.42578125" customWidth="1"/>
    <col min="4603" max="4606" width="20.7109375" customWidth="1"/>
    <col min="4607" max="4608" width="19" customWidth="1"/>
    <col min="4857" max="4857" width="17" customWidth="1"/>
    <col min="4858" max="4858" width="29.42578125" customWidth="1"/>
    <col min="4859" max="4862" width="20.7109375" customWidth="1"/>
    <col min="4863" max="4864" width="19" customWidth="1"/>
    <col min="5113" max="5113" width="17" customWidth="1"/>
    <col min="5114" max="5114" width="29.42578125" customWidth="1"/>
    <col min="5115" max="5118" width="20.7109375" customWidth="1"/>
    <col min="5119" max="5120" width="19" customWidth="1"/>
    <col min="5369" max="5369" width="17" customWidth="1"/>
    <col min="5370" max="5370" width="29.42578125" customWidth="1"/>
    <col min="5371" max="5374" width="20.7109375" customWidth="1"/>
    <col min="5375" max="5376" width="19" customWidth="1"/>
    <col min="5625" max="5625" width="17" customWidth="1"/>
    <col min="5626" max="5626" width="29.42578125" customWidth="1"/>
    <col min="5627" max="5630" width="20.7109375" customWidth="1"/>
    <col min="5631" max="5632" width="19" customWidth="1"/>
    <col min="5881" max="5881" width="17" customWidth="1"/>
    <col min="5882" max="5882" width="29.42578125" customWidth="1"/>
    <col min="5883" max="5886" width="20.7109375" customWidth="1"/>
    <col min="5887" max="5888" width="19" customWidth="1"/>
    <col min="6137" max="6137" width="17" customWidth="1"/>
    <col min="6138" max="6138" width="29.42578125" customWidth="1"/>
    <col min="6139" max="6142" width="20.7109375" customWidth="1"/>
    <col min="6143" max="6144" width="19" customWidth="1"/>
    <col min="6393" max="6393" width="17" customWidth="1"/>
    <col min="6394" max="6394" width="29.42578125" customWidth="1"/>
    <col min="6395" max="6398" width="20.7109375" customWidth="1"/>
    <col min="6399" max="6400" width="19" customWidth="1"/>
    <col min="6649" max="6649" width="17" customWidth="1"/>
    <col min="6650" max="6650" width="29.42578125" customWidth="1"/>
    <col min="6651" max="6654" width="20.7109375" customWidth="1"/>
    <col min="6655" max="6656" width="19" customWidth="1"/>
    <col min="6905" max="6905" width="17" customWidth="1"/>
    <col min="6906" max="6906" width="29.42578125" customWidth="1"/>
    <col min="6907" max="6910" width="20.7109375" customWidth="1"/>
    <col min="6911" max="6912" width="19" customWidth="1"/>
    <col min="7161" max="7161" width="17" customWidth="1"/>
    <col min="7162" max="7162" width="29.42578125" customWidth="1"/>
    <col min="7163" max="7166" width="20.7109375" customWidth="1"/>
    <col min="7167" max="7168" width="19" customWidth="1"/>
    <col min="7417" max="7417" width="17" customWidth="1"/>
    <col min="7418" max="7418" width="29.42578125" customWidth="1"/>
    <col min="7419" max="7422" width="20.7109375" customWidth="1"/>
    <col min="7423" max="7424" width="19" customWidth="1"/>
    <col min="7673" max="7673" width="17" customWidth="1"/>
    <col min="7674" max="7674" width="29.42578125" customWidth="1"/>
    <col min="7675" max="7678" width="20.7109375" customWidth="1"/>
    <col min="7679" max="7680" width="19" customWidth="1"/>
    <col min="7929" max="7929" width="17" customWidth="1"/>
    <col min="7930" max="7930" width="29.42578125" customWidth="1"/>
    <col min="7931" max="7934" width="20.7109375" customWidth="1"/>
    <col min="7935" max="7936" width="19" customWidth="1"/>
    <col min="8185" max="8185" width="17" customWidth="1"/>
    <col min="8186" max="8186" width="29.42578125" customWidth="1"/>
    <col min="8187" max="8190" width="20.7109375" customWidth="1"/>
    <col min="8191" max="8192" width="19" customWidth="1"/>
    <col min="8441" max="8441" width="17" customWidth="1"/>
    <col min="8442" max="8442" width="29.42578125" customWidth="1"/>
    <col min="8443" max="8446" width="20.7109375" customWidth="1"/>
    <col min="8447" max="8448" width="19" customWidth="1"/>
    <col min="8697" max="8697" width="17" customWidth="1"/>
    <col min="8698" max="8698" width="29.42578125" customWidth="1"/>
    <col min="8699" max="8702" width="20.7109375" customWidth="1"/>
    <col min="8703" max="8704" width="19" customWidth="1"/>
    <col min="8953" max="8953" width="17" customWidth="1"/>
    <col min="8954" max="8954" width="29.42578125" customWidth="1"/>
    <col min="8955" max="8958" width="20.7109375" customWidth="1"/>
    <col min="8959" max="8960" width="19" customWidth="1"/>
    <col min="9209" max="9209" width="17" customWidth="1"/>
    <col min="9210" max="9210" width="29.42578125" customWidth="1"/>
    <col min="9211" max="9214" width="20.7109375" customWidth="1"/>
    <col min="9215" max="9216" width="19" customWidth="1"/>
    <col min="9465" max="9465" width="17" customWidth="1"/>
    <col min="9466" max="9466" width="29.42578125" customWidth="1"/>
    <col min="9467" max="9470" width="20.7109375" customWidth="1"/>
    <col min="9471" max="9472" width="19" customWidth="1"/>
    <col min="9721" max="9721" width="17" customWidth="1"/>
    <col min="9722" max="9722" width="29.42578125" customWidth="1"/>
    <col min="9723" max="9726" width="20.7109375" customWidth="1"/>
    <col min="9727" max="9728" width="19" customWidth="1"/>
    <col min="9977" max="9977" width="17" customWidth="1"/>
    <col min="9978" max="9978" width="29.42578125" customWidth="1"/>
    <col min="9979" max="9982" width="20.7109375" customWidth="1"/>
    <col min="9983" max="9984" width="19" customWidth="1"/>
    <col min="10233" max="10233" width="17" customWidth="1"/>
    <col min="10234" max="10234" width="29.42578125" customWidth="1"/>
    <col min="10235" max="10238" width="20.7109375" customWidth="1"/>
    <col min="10239" max="10240" width="19" customWidth="1"/>
    <col min="10489" max="10489" width="17" customWidth="1"/>
    <col min="10490" max="10490" width="29.42578125" customWidth="1"/>
    <col min="10491" max="10494" width="20.7109375" customWidth="1"/>
    <col min="10495" max="10496" width="19" customWidth="1"/>
    <col min="10745" max="10745" width="17" customWidth="1"/>
    <col min="10746" max="10746" width="29.42578125" customWidth="1"/>
    <col min="10747" max="10750" width="20.7109375" customWidth="1"/>
    <col min="10751" max="10752" width="19" customWidth="1"/>
    <col min="11001" max="11001" width="17" customWidth="1"/>
    <col min="11002" max="11002" width="29.42578125" customWidth="1"/>
    <col min="11003" max="11006" width="20.7109375" customWidth="1"/>
    <col min="11007" max="11008" width="19" customWidth="1"/>
    <col min="11257" max="11257" width="17" customWidth="1"/>
    <col min="11258" max="11258" width="29.42578125" customWidth="1"/>
    <col min="11259" max="11262" width="20.7109375" customWidth="1"/>
    <col min="11263" max="11264" width="19" customWidth="1"/>
    <col min="11513" max="11513" width="17" customWidth="1"/>
    <col min="11514" max="11514" width="29.42578125" customWidth="1"/>
    <col min="11515" max="11518" width="20.7109375" customWidth="1"/>
    <col min="11519" max="11520" width="19" customWidth="1"/>
    <col min="11769" max="11769" width="17" customWidth="1"/>
    <col min="11770" max="11770" width="29.42578125" customWidth="1"/>
    <col min="11771" max="11774" width="20.7109375" customWidth="1"/>
    <col min="11775" max="11776" width="19" customWidth="1"/>
    <col min="12025" max="12025" width="17" customWidth="1"/>
    <col min="12026" max="12026" width="29.42578125" customWidth="1"/>
    <col min="12027" max="12030" width="20.7109375" customWidth="1"/>
    <col min="12031" max="12032" width="19" customWidth="1"/>
    <col min="12281" max="12281" width="17" customWidth="1"/>
    <col min="12282" max="12282" width="29.42578125" customWidth="1"/>
    <col min="12283" max="12286" width="20.7109375" customWidth="1"/>
    <col min="12287" max="12288" width="19" customWidth="1"/>
    <col min="12537" max="12537" width="17" customWidth="1"/>
    <col min="12538" max="12538" width="29.42578125" customWidth="1"/>
    <col min="12539" max="12542" width="20.7109375" customWidth="1"/>
    <col min="12543" max="12544" width="19" customWidth="1"/>
    <col min="12793" max="12793" width="17" customWidth="1"/>
    <col min="12794" max="12794" width="29.42578125" customWidth="1"/>
    <col min="12795" max="12798" width="20.7109375" customWidth="1"/>
    <col min="12799" max="12800" width="19" customWidth="1"/>
    <col min="13049" max="13049" width="17" customWidth="1"/>
    <col min="13050" max="13050" width="29.42578125" customWidth="1"/>
    <col min="13051" max="13054" width="20.7109375" customWidth="1"/>
    <col min="13055" max="13056" width="19" customWidth="1"/>
    <col min="13305" max="13305" width="17" customWidth="1"/>
    <col min="13306" max="13306" width="29.42578125" customWidth="1"/>
    <col min="13307" max="13310" width="20.7109375" customWidth="1"/>
    <col min="13311" max="13312" width="19" customWidth="1"/>
    <col min="13561" max="13561" width="17" customWidth="1"/>
    <col min="13562" max="13562" width="29.42578125" customWidth="1"/>
    <col min="13563" max="13566" width="20.7109375" customWidth="1"/>
    <col min="13567" max="13568" width="19" customWidth="1"/>
    <col min="13817" max="13817" width="17" customWidth="1"/>
    <col min="13818" max="13818" width="29.42578125" customWidth="1"/>
    <col min="13819" max="13822" width="20.7109375" customWidth="1"/>
    <col min="13823" max="13824" width="19" customWidth="1"/>
    <col min="14073" max="14073" width="17" customWidth="1"/>
    <col min="14074" max="14074" width="29.42578125" customWidth="1"/>
    <col min="14075" max="14078" width="20.7109375" customWidth="1"/>
    <col min="14079" max="14080" width="19" customWidth="1"/>
    <col min="14329" max="14329" width="17" customWidth="1"/>
    <col min="14330" max="14330" width="29.42578125" customWidth="1"/>
    <col min="14331" max="14334" width="20.7109375" customWidth="1"/>
    <col min="14335" max="14336" width="19" customWidth="1"/>
    <col min="14585" max="14585" width="17" customWidth="1"/>
    <col min="14586" max="14586" width="29.42578125" customWidth="1"/>
    <col min="14587" max="14590" width="20.7109375" customWidth="1"/>
    <col min="14591" max="14592" width="19" customWidth="1"/>
    <col min="14841" max="14841" width="17" customWidth="1"/>
    <col min="14842" max="14842" width="29.42578125" customWidth="1"/>
    <col min="14843" max="14846" width="20.7109375" customWidth="1"/>
    <col min="14847" max="14848" width="19" customWidth="1"/>
    <col min="15097" max="15097" width="17" customWidth="1"/>
    <col min="15098" max="15098" width="29.42578125" customWidth="1"/>
    <col min="15099" max="15102" width="20.7109375" customWidth="1"/>
    <col min="15103" max="15104" width="19" customWidth="1"/>
    <col min="15353" max="15353" width="17" customWidth="1"/>
    <col min="15354" max="15354" width="29.42578125" customWidth="1"/>
    <col min="15355" max="15358" width="20.7109375" customWidth="1"/>
    <col min="15359" max="15360" width="19" customWidth="1"/>
    <col min="15609" max="15609" width="17" customWidth="1"/>
    <col min="15610" max="15610" width="29.42578125" customWidth="1"/>
    <col min="15611" max="15614" width="20.7109375" customWidth="1"/>
    <col min="15615" max="15616" width="19" customWidth="1"/>
    <col min="15865" max="15865" width="17" customWidth="1"/>
    <col min="15866" max="15866" width="29.42578125" customWidth="1"/>
    <col min="15867" max="15870" width="20.7109375" customWidth="1"/>
    <col min="15871" max="15872" width="19" customWidth="1"/>
    <col min="16121" max="16121" width="17" customWidth="1"/>
    <col min="16122" max="16122" width="29.42578125" customWidth="1"/>
    <col min="16123" max="16126" width="20.7109375" customWidth="1"/>
    <col min="16127" max="16128" width="19" customWidth="1"/>
  </cols>
  <sheetData>
    <row r="1" spans="1:18" ht="15.75" x14ac:dyDescent="0.25">
      <c r="A1" s="7"/>
      <c r="B1" s="7"/>
      <c r="C1" s="7"/>
      <c r="D1" s="7"/>
      <c r="E1" s="7"/>
      <c r="F1" s="7"/>
      <c r="G1" s="7"/>
      <c r="R1" s="32" t="s">
        <v>94</v>
      </c>
    </row>
    <row r="2" spans="1:18" x14ac:dyDescent="0.25">
      <c r="R2" s="32" t="s">
        <v>80</v>
      </c>
    </row>
    <row r="3" spans="1:18" x14ac:dyDescent="0.25">
      <c r="R3" s="32" t="s">
        <v>81</v>
      </c>
    </row>
    <row r="6" spans="1:18" ht="18.75" customHeight="1" x14ac:dyDescent="0.3">
      <c r="A6" s="247" t="s">
        <v>116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</row>
    <row r="7" spans="1:18" ht="18.75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8.75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2"/>
      <c r="R8" s="13"/>
    </row>
    <row r="9" spans="1:18" ht="16.5" thickBot="1" x14ac:dyDescent="0.3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6" t="s">
        <v>4</v>
      </c>
    </row>
    <row r="10" spans="1:18" ht="15.75" x14ac:dyDescent="0.25">
      <c r="A10" s="250" t="s">
        <v>86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97" t="s">
        <v>5</v>
      </c>
      <c r="R10" s="98">
        <v>42370</v>
      </c>
    </row>
    <row r="11" spans="1:18" ht="15" customHeight="1" x14ac:dyDescent="0.2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7"/>
      <c r="R11" s="241">
        <v>100</v>
      </c>
    </row>
    <row r="12" spans="1:18" ht="15.75" x14ac:dyDescent="0.25">
      <c r="A12" s="251" t="s">
        <v>2</v>
      </c>
      <c r="B12" s="251"/>
      <c r="C12" s="251"/>
      <c r="D12" s="99"/>
      <c r="E12" s="99"/>
      <c r="F12" s="99"/>
      <c r="G12" s="99"/>
      <c r="H12" s="99"/>
      <c r="I12" s="100"/>
      <c r="J12" s="100"/>
      <c r="K12" s="100"/>
      <c r="L12" s="100"/>
      <c r="M12" s="100"/>
      <c r="N12" s="100"/>
      <c r="O12" s="95"/>
      <c r="P12" s="95"/>
      <c r="Q12" s="97"/>
      <c r="R12" s="242"/>
    </row>
    <row r="13" spans="1:18" ht="15.75" x14ac:dyDescent="0.25">
      <c r="A13" s="101" t="s">
        <v>16</v>
      </c>
      <c r="B13" s="101"/>
      <c r="C13" s="101"/>
      <c r="D13" s="101"/>
      <c r="E13" s="246" t="s">
        <v>76</v>
      </c>
      <c r="F13" s="246"/>
      <c r="G13" s="246"/>
      <c r="H13" s="246"/>
      <c r="I13" s="246"/>
      <c r="J13" s="246"/>
      <c r="K13" s="246"/>
      <c r="L13" s="246"/>
      <c r="M13" s="246"/>
      <c r="N13" s="102"/>
      <c r="O13" s="95"/>
      <c r="P13" s="95"/>
      <c r="Q13" s="97" t="s">
        <v>6</v>
      </c>
      <c r="R13" s="243"/>
    </row>
    <row r="14" spans="1:18" ht="15.75" x14ac:dyDescent="0.25">
      <c r="A14" s="103"/>
      <c r="B14" s="95"/>
      <c r="C14" s="95"/>
      <c r="D14" s="95"/>
      <c r="E14" s="95"/>
      <c r="F14" s="95"/>
      <c r="G14" s="95"/>
      <c r="H14" s="104"/>
      <c r="I14" s="100"/>
      <c r="J14" s="100"/>
      <c r="K14" s="100"/>
      <c r="L14" s="100"/>
      <c r="M14" s="100"/>
      <c r="N14" s="100"/>
      <c r="O14" s="95"/>
      <c r="P14" s="95"/>
      <c r="Q14" s="97"/>
      <c r="R14" s="244" t="s">
        <v>85</v>
      </c>
    </row>
    <row r="15" spans="1:18" ht="15.75" x14ac:dyDescent="0.25">
      <c r="A15" s="101" t="s">
        <v>3</v>
      </c>
      <c r="B15" s="101"/>
      <c r="C15" s="101"/>
      <c r="D15" s="101"/>
      <c r="E15" s="246" t="s">
        <v>77</v>
      </c>
      <c r="F15" s="246"/>
      <c r="G15" s="246"/>
      <c r="H15" s="246"/>
      <c r="I15" s="246"/>
      <c r="J15" s="246"/>
      <c r="K15" s="246"/>
      <c r="L15" s="246"/>
      <c r="M15" s="246"/>
      <c r="N15" s="102"/>
      <c r="O15" s="95"/>
      <c r="P15" s="95"/>
      <c r="Q15" s="97" t="s">
        <v>7</v>
      </c>
      <c r="R15" s="245"/>
    </row>
    <row r="16" spans="1:18" ht="15.75" x14ac:dyDescent="0.25">
      <c r="A16" s="103"/>
      <c r="B16" s="95"/>
      <c r="C16" s="95"/>
      <c r="D16" s="95"/>
      <c r="E16" s="95"/>
      <c r="F16" s="95"/>
      <c r="G16" s="95"/>
      <c r="H16" s="104"/>
      <c r="I16" s="100"/>
      <c r="J16" s="100"/>
      <c r="K16" s="100"/>
      <c r="L16" s="100"/>
      <c r="M16" s="100"/>
      <c r="N16" s="100"/>
      <c r="O16" s="95"/>
      <c r="P16" s="95"/>
      <c r="Q16" s="97"/>
      <c r="R16" s="244"/>
    </row>
    <row r="17" spans="1:18" ht="15.75" x14ac:dyDescent="0.25">
      <c r="A17" s="101" t="s">
        <v>84</v>
      </c>
      <c r="B17" s="101"/>
      <c r="C17" s="101"/>
      <c r="D17" s="99"/>
      <c r="E17" s="99"/>
      <c r="F17" s="99"/>
      <c r="G17" s="99"/>
      <c r="H17" s="99"/>
      <c r="I17" s="100"/>
      <c r="J17" s="100"/>
      <c r="K17" s="100"/>
      <c r="L17" s="100"/>
      <c r="M17" s="100"/>
      <c r="N17" s="100"/>
      <c r="O17" s="95"/>
      <c r="P17" s="95"/>
      <c r="Q17" s="97"/>
      <c r="R17" s="245"/>
    </row>
    <row r="18" spans="1:18" ht="16.5" thickBot="1" x14ac:dyDescent="0.3">
      <c r="A18" s="101" t="s">
        <v>15</v>
      </c>
      <c r="B18" s="101"/>
      <c r="C18" s="101"/>
      <c r="D18" s="101"/>
      <c r="E18" s="101"/>
      <c r="F18" s="101"/>
      <c r="G18" s="101"/>
      <c r="H18" s="104"/>
      <c r="I18" s="100"/>
      <c r="J18" s="100"/>
      <c r="K18" s="100"/>
      <c r="L18" s="100"/>
      <c r="M18" s="100"/>
      <c r="N18" s="100"/>
      <c r="O18" s="95"/>
      <c r="P18" s="95"/>
      <c r="Q18" s="97" t="s">
        <v>8</v>
      </c>
      <c r="R18" s="105">
        <v>383</v>
      </c>
    </row>
    <row r="19" spans="1:18" x14ac:dyDescent="0.25">
      <c r="A19" s="2"/>
      <c r="B19" s="5"/>
      <c r="C19" s="5"/>
      <c r="D19" s="5"/>
      <c r="E19" s="5"/>
      <c r="F19" s="5"/>
      <c r="G19" s="5"/>
      <c r="H19" s="9"/>
      <c r="I19" s="6"/>
      <c r="J19" s="6"/>
      <c r="K19" s="6"/>
      <c r="L19" s="6"/>
      <c r="M19" s="6"/>
      <c r="N19" s="6"/>
      <c r="R19" s="10"/>
    </row>
    <row r="20" spans="1:18" x14ac:dyDescent="0.25">
      <c r="A20" s="2"/>
      <c r="B20" s="5"/>
      <c r="C20" s="5"/>
      <c r="D20" s="5"/>
      <c r="E20" s="5"/>
      <c r="F20" s="5"/>
      <c r="G20" s="5"/>
      <c r="H20" s="9"/>
      <c r="I20" s="6"/>
      <c r="J20" s="6"/>
      <c r="K20" s="6"/>
      <c r="L20" s="6"/>
      <c r="M20" s="6"/>
      <c r="N20" s="6"/>
      <c r="R20" s="10"/>
    </row>
    <row r="21" spans="1:18" x14ac:dyDescent="0.25">
      <c r="A21" s="2"/>
      <c r="H21" s="3"/>
      <c r="I21" s="3"/>
      <c r="J21" s="3"/>
      <c r="K21" s="3"/>
      <c r="L21" s="3"/>
      <c r="M21" s="3"/>
      <c r="N21" s="3"/>
    </row>
    <row r="22" spans="1:18" s="4" customFormat="1" ht="30" customHeight="1" x14ac:dyDescent="0.25">
      <c r="A22" s="252" t="s">
        <v>18</v>
      </c>
      <c r="B22" s="239" t="s">
        <v>24</v>
      </c>
      <c r="C22" s="239"/>
      <c r="D22" s="239"/>
      <c r="E22" s="239"/>
      <c r="F22" s="239"/>
      <c r="G22" s="238" t="s">
        <v>28</v>
      </c>
      <c r="H22" s="238"/>
      <c r="I22" s="238"/>
      <c r="J22" s="238"/>
      <c r="K22" s="238"/>
      <c r="L22" s="238"/>
      <c r="M22" s="238"/>
      <c r="N22" s="239" t="s">
        <v>0</v>
      </c>
      <c r="O22" s="239"/>
      <c r="P22" s="239"/>
      <c r="Q22" s="239"/>
      <c r="R22" s="240"/>
    </row>
    <row r="23" spans="1:18" s="4" customFormat="1" ht="32.25" customHeight="1" x14ac:dyDescent="0.25">
      <c r="A23" s="252"/>
      <c r="B23" s="248" t="s">
        <v>25</v>
      </c>
      <c r="C23" s="238" t="s">
        <v>26</v>
      </c>
      <c r="D23" s="238" t="s">
        <v>69</v>
      </c>
      <c r="E23" s="238" t="s">
        <v>1</v>
      </c>
      <c r="F23" s="238" t="s">
        <v>27</v>
      </c>
      <c r="G23" s="238" t="s">
        <v>29</v>
      </c>
      <c r="H23" s="238" t="s">
        <v>30</v>
      </c>
      <c r="I23" s="238"/>
      <c r="J23" s="238" t="s">
        <v>38</v>
      </c>
      <c r="K23" s="238"/>
      <c r="L23" s="238" t="s">
        <v>31</v>
      </c>
      <c r="M23" s="237" t="s">
        <v>32</v>
      </c>
      <c r="N23" s="238" t="s">
        <v>33</v>
      </c>
      <c r="O23" s="237" t="s">
        <v>34</v>
      </c>
      <c r="P23" s="237"/>
      <c r="Q23" s="238" t="s">
        <v>35</v>
      </c>
      <c r="R23" s="249"/>
    </row>
    <row r="24" spans="1:18" ht="65.25" customHeight="1" x14ac:dyDescent="0.25">
      <c r="A24" s="252"/>
      <c r="B24" s="248"/>
      <c r="C24" s="238"/>
      <c r="D24" s="238"/>
      <c r="E24" s="238"/>
      <c r="F24" s="238"/>
      <c r="G24" s="238"/>
      <c r="H24" s="28" t="s">
        <v>9</v>
      </c>
      <c r="I24" s="28" t="s">
        <v>10</v>
      </c>
      <c r="J24" s="28" t="s">
        <v>9</v>
      </c>
      <c r="K24" s="28" t="s">
        <v>10</v>
      </c>
      <c r="L24" s="238"/>
      <c r="M24" s="237"/>
      <c r="N24" s="238"/>
      <c r="O24" s="29" t="s">
        <v>36</v>
      </c>
      <c r="P24" s="28" t="s">
        <v>37</v>
      </c>
      <c r="Q24" s="29" t="s">
        <v>36</v>
      </c>
      <c r="R24" s="30" t="s">
        <v>37</v>
      </c>
    </row>
    <row r="25" spans="1:18" ht="15.75" thickBot="1" x14ac:dyDescent="0.3">
      <c r="A25" s="31">
        <v>1</v>
      </c>
      <c r="B25" s="26">
        <v>2</v>
      </c>
      <c r="C25" s="26">
        <v>3</v>
      </c>
      <c r="D25" s="26">
        <v>4</v>
      </c>
      <c r="E25" s="26">
        <v>5</v>
      </c>
      <c r="F25" s="26">
        <v>6</v>
      </c>
      <c r="G25" s="26">
        <v>7</v>
      </c>
      <c r="H25" s="27">
        <v>8</v>
      </c>
      <c r="I25" s="26">
        <v>9</v>
      </c>
      <c r="J25" s="26">
        <v>10</v>
      </c>
      <c r="K25" s="26">
        <v>11</v>
      </c>
      <c r="L25" s="27">
        <v>12</v>
      </c>
      <c r="M25" s="26">
        <v>13</v>
      </c>
      <c r="N25" s="26">
        <v>14</v>
      </c>
      <c r="O25" s="27">
        <v>15</v>
      </c>
      <c r="P25" s="26">
        <v>16</v>
      </c>
      <c r="Q25" s="27">
        <v>17</v>
      </c>
      <c r="R25" s="33">
        <v>18</v>
      </c>
    </row>
    <row r="26" spans="1:18" ht="81.75" customHeight="1" thickTop="1" x14ac:dyDescent="0.25">
      <c r="A26" s="68" t="s">
        <v>50</v>
      </c>
      <c r="B26" s="47" t="s">
        <v>39</v>
      </c>
      <c r="C26" s="48" t="s">
        <v>40</v>
      </c>
      <c r="D26" s="48" t="s">
        <v>41</v>
      </c>
      <c r="E26" s="48">
        <v>7701187409</v>
      </c>
      <c r="F26" s="127">
        <v>16916504.219999999</v>
      </c>
      <c r="G26" s="48" t="s">
        <v>42</v>
      </c>
      <c r="H26" s="133">
        <v>0</v>
      </c>
      <c r="I26" s="133">
        <v>0</v>
      </c>
      <c r="J26" s="127">
        <v>15457315.5</v>
      </c>
      <c r="K26" s="133">
        <v>0</v>
      </c>
      <c r="L26" s="57">
        <v>42353</v>
      </c>
      <c r="M26" s="58">
        <v>42415</v>
      </c>
      <c r="N26" s="72">
        <v>0</v>
      </c>
      <c r="O26" s="50" t="s">
        <v>43</v>
      </c>
      <c r="P26" s="62" t="s">
        <v>44</v>
      </c>
      <c r="Q26" s="49" t="s">
        <v>45</v>
      </c>
      <c r="R26" s="64" t="s">
        <v>46</v>
      </c>
    </row>
    <row r="27" spans="1:18" ht="85.5" customHeight="1" x14ac:dyDescent="0.25">
      <c r="A27" s="68" t="s">
        <v>51</v>
      </c>
      <c r="B27" s="51" t="s">
        <v>39</v>
      </c>
      <c r="C27" s="52" t="s">
        <v>40</v>
      </c>
      <c r="D27" s="52" t="s">
        <v>41</v>
      </c>
      <c r="E27" s="52">
        <v>7701187409</v>
      </c>
      <c r="F27" s="128">
        <v>840634365.75</v>
      </c>
      <c r="G27" s="52" t="s">
        <v>47</v>
      </c>
      <c r="H27" s="134">
        <v>0</v>
      </c>
      <c r="I27" s="134">
        <v>0</v>
      </c>
      <c r="J27" s="128">
        <v>715816627.98000002</v>
      </c>
      <c r="K27" s="129">
        <v>0</v>
      </c>
      <c r="L27" s="60">
        <v>42353</v>
      </c>
      <c r="M27" s="61">
        <v>42415</v>
      </c>
      <c r="N27" s="71">
        <v>0</v>
      </c>
      <c r="O27" s="56" t="s">
        <v>43</v>
      </c>
      <c r="P27" s="194" t="s">
        <v>44</v>
      </c>
      <c r="Q27" s="195" t="s">
        <v>45</v>
      </c>
      <c r="R27" s="66" t="s">
        <v>48</v>
      </c>
    </row>
    <row r="28" spans="1:18" ht="114" customHeight="1" thickBot="1" x14ac:dyDescent="0.3">
      <c r="A28" s="68" t="s">
        <v>52</v>
      </c>
      <c r="B28" s="54" t="s">
        <v>39</v>
      </c>
      <c r="C28" s="55" t="s">
        <v>40</v>
      </c>
      <c r="D28" s="55" t="s">
        <v>41</v>
      </c>
      <c r="E28" s="55">
        <v>7701187409</v>
      </c>
      <c r="F28" s="129">
        <v>13649130.029999999</v>
      </c>
      <c r="G28" s="55" t="s">
        <v>49</v>
      </c>
      <c r="H28" s="134">
        <v>0</v>
      </c>
      <c r="I28" s="134">
        <v>0</v>
      </c>
      <c r="J28" s="129">
        <v>13649130.029999999</v>
      </c>
      <c r="K28" s="128">
        <v>13000000</v>
      </c>
      <c r="L28" s="59">
        <v>42353</v>
      </c>
      <c r="M28" s="61">
        <v>42415</v>
      </c>
      <c r="N28" s="70">
        <v>13000000</v>
      </c>
      <c r="O28" s="56">
        <v>5</v>
      </c>
      <c r="P28" s="194" t="s">
        <v>78</v>
      </c>
      <c r="Q28" s="93" t="s">
        <v>79</v>
      </c>
      <c r="R28" s="66" t="s">
        <v>114</v>
      </c>
    </row>
    <row r="29" spans="1:18" s="1" customFormat="1" ht="18" customHeight="1" thickTop="1" thickBot="1" x14ac:dyDescent="0.3">
      <c r="A29" s="229" t="s">
        <v>12</v>
      </c>
      <c r="B29" s="230"/>
      <c r="C29" s="107" t="s">
        <v>40</v>
      </c>
      <c r="D29" s="108" t="s">
        <v>41</v>
      </c>
      <c r="E29" s="108">
        <v>7701187409</v>
      </c>
      <c r="F29" s="130">
        <f>SUM(F26:F28)</f>
        <v>871200000</v>
      </c>
      <c r="G29" s="109" t="s">
        <v>13</v>
      </c>
      <c r="H29" s="135">
        <v>0</v>
      </c>
      <c r="I29" s="135">
        <v>0</v>
      </c>
      <c r="J29" s="110">
        <f>SUM(J26:J28)</f>
        <v>744923073.50999999</v>
      </c>
      <c r="K29" s="126">
        <f>K28</f>
        <v>13000000</v>
      </c>
      <c r="L29" s="112" t="s">
        <v>13</v>
      </c>
      <c r="M29" s="112" t="s">
        <v>13</v>
      </c>
      <c r="N29" s="111">
        <f>N28</f>
        <v>13000000</v>
      </c>
      <c r="O29" s="113" t="s">
        <v>13</v>
      </c>
      <c r="P29" s="114" t="s">
        <v>13</v>
      </c>
      <c r="Q29" s="114" t="s">
        <v>13</v>
      </c>
      <c r="R29" s="115" t="s">
        <v>13</v>
      </c>
    </row>
    <row r="30" spans="1:18" ht="99.95" customHeight="1" thickTop="1" thickBot="1" x14ac:dyDescent="0.3">
      <c r="A30" s="68" t="s">
        <v>50</v>
      </c>
      <c r="B30" s="82" t="s">
        <v>53</v>
      </c>
      <c r="C30" s="55" t="s">
        <v>54</v>
      </c>
      <c r="D30" s="55" t="s">
        <v>41</v>
      </c>
      <c r="E30" s="55">
        <v>7701187409</v>
      </c>
      <c r="F30" s="129">
        <v>900474090</v>
      </c>
      <c r="G30" s="55" t="s">
        <v>55</v>
      </c>
      <c r="H30" s="134">
        <v>0</v>
      </c>
      <c r="I30" s="134">
        <v>0</v>
      </c>
      <c r="J30" s="129">
        <v>650000000</v>
      </c>
      <c r="K30" s="129">
        <v>0</v>
      </c>
      <c r="L30" s="60">
        <v>42353</v>
      </c>
      <c r="M30" s="60">
        <v>42415</v>
      </c>
      <c r="N30" s="71">
        <v>0</v>
      </c>
      <c r="O30" s="56" t="s">
        <v>43</v>
      </c>
      <c r="P30" s="194" t="s">
        <v>44</v>
      </c>
      <c r="Q30" s="195" t="s">
        <v>45</v>
      </c>
      <c r="R30" s="66" t="s">
        <v>48</v>
      </c>
    </row>
    <row r="31" spans="1:18" s="1" customFormat="1" ht="18" customHeight="1" thickTop="1" thickBot="1" x14ac:dyDescent="0.3">
      <c r="A31" s="229" t="s">
        <v>17</v>
      </c>
      <c r="B31" s="231"/>
      <c r="C31" s="116" t="s">
        <v>54</v>
      </c>
      <c r="D31" s="117" t="s">
        <v>41</v>
      </c>
      <c r="E31" s="108">
        <v>7701187409</v>
      </c>
      <c r="F31" s="131">
        <v>900474090</v>
      </c>
      <c r="G31" s="109" t="s">
        <v>13</v>
      </c>
      <c r="H31" s="135">
        <v>0</v>
      </c>
      <c r="I31" s="135">
        <v>0</v>
      </c>
      <c r="J31" s="131">
        <v>650000000</v>
      </c>
      <c r="K31" s="126">
        <f>K30</f>
        <v>0</v>
      </c>
      <c r="L31" s="112" t="s">
        <v>13</v>
      </c>
      <c r="M31" s="112" t="s">
        <v>13</v>
      </c>
      <c r="N31" s="111">
        <f>N30</f>
        <v>0</v>
      </c>
      <c r="O31" s="113" t="s">
        <v>13</v>
      </c>
      <c r="P31" s="114" t="s">
        <v>13</v>
      </c>
      <c r="Q31" s="114" t="s">
        <v>13</v>
      </c>
      <c r="R31" s="115" t="s">
        <v>13</v>
      </c>
    </row>
    <row r="32" spans="1:18" ht="33" customHeight="1" thickTop="1" thickBot="1" x14ac:dyDescent="0.3">
      <c r="A32" s="232" t="s">
        <v>62</v>
      </c>
      <c r="B32" s="232"/>
      <c r="C32" s="232"/>
      <c r="D32" s="233"/>
      <c r="E32" s="182">
        <v>7701187409</v>
      </c>
      <c r="F32" s="132">
        <f>F29+F31</f>
        <v>1771674090</v>
      </c>
      <c r="G32" s="155" t="s">
        <v>13</v>
      </c>
      <c r="H32" s="136">
        <v>0</v>
      </c>
      <c r="I32" s="136">
        <v>0</v>
      </c>
      <c r="J32" s="132">
        <f>J29+J31</f>
        <v>1394923073.51</v>
      </c>
      <c r="K32" s="145">
        <f>K29</f>
        <v>13000000</v>
      </c>
      <c r="L32" s="156" t="s">
        <v>13</v>
      </c>
      <c r="M32" s="156" t="s">
        <v>13</v>
      </c>
      <c r="N32" s="80">
        <f>N29</f>
        <v>13000000</v>
      </c>
      <c r="O32" s="76" t="s">
        <v>13</v>
      </c>
      <c r="P32" s="77" t="s">
        <v>13</v>
      </c>
      <c r="Q32" s="77" t="s">
        <v>13</v>
      </c>
      <c r="R32" s="78" t="s">
        <v>13</v>
      </c>
    </row>
    <row r="33" spans="1:18" ht="98.25" customHeight="1" thickTop="1" thickBot="1" x14ac:dyDescent="0.3">
      <c r="A33" s="68" t="s">
        <v>51</v>
      </c>
      <c r="B33" s="82" t="s">
        <v>56</v>
      </c>
      <c r="C33" s="48" t="s">
        <v>57</v>
      </c>
      <c r="D33" s="48" t="s">
        <v>41</v>
      </c>
      <c r="E33" s="55">
        <v>7708619320</v>
      </c>
      <c r="F33" s="129">
        <v>3750000000</v>
      </c>
      <c r="G33" s="55" t="s">
        <v>58</v>
      </c>
      <c r="H33" s="134">
        <v>0</v>
      </c>
      <c r="I33" s="134">
        <v>0</v>
      </c>
      <c r="J33" s="129">
        <v>2500000000</v>
      </c>
      <c r="K33" s="129">
        <v>2000000000</v>
      </c>
      <c r="L33" s="60">
        <v>42353</v>
      </c>
      <c r="M33" s="197">
        <v>42367</v>
      </c>
      <c r="N33" s="129">
        <v>2000000000</v>
      </c>
      <c r="O33" s="53">
        <v>4</v>
      </c>
      <c r="P33" s="63" t="s">
        <v>82</v>
      </c>
      <c r="Q33" s="93" t="s">
        <v>83</v>
      </c>
      <c r="R33" s="65" t="s">
        <v>115</v>
      </c>
    </row>
    <row r="34" spans="1:18" s="1" customFormat="1" ht="18" customHeight="1" thickTop="1" thickBot="1" x14ac:dyDescent="0.3">
      <c r="A34" s="229" t="s">
        <v>12</v>
      </c>
      <c r="B34" s="236"/>
      <c r="C34" s="119" t="s">
        <v>57</v>
      </c>
      <c r="D34" s="117" t="s">
        <v>41</v>
      </c>
      <c r="E34" s="120">
        <v>7708619320</v>
      </c>
      <c r="F34" s="131">
        <v>3750000000</v>
      </c>
      <c r="G34" s="109" t="s">
        <v>13</v>
      </c>
      <c r="H34" s="135">
        <v>0</v>
      </c>
      <c r="I34" s="135">
        <v>0</v>
      </c>
      <c r="J34" s="131">
        <v>2500000000</v>
      </c>
      <c r="K34" s="126">
        <f>K33</f>
        <v>2000000000</v>
      </c>
      <c r="L34" s="112" t="s">
        <v>13</v>
      </c>
      <c r="M34" s="112" t="s">
        <v>13</v>
      </c>
      <c r="N34" s="126">
        <f>N33</f>
        <v>2000000000</v>
      </c>
      <c r="O34" s="113" t="s">
        <v>13</v>
      </c>
      <c r="P34" s="114" t="s">
        <v>13</v>
      </c>
      <c r="Q34" s="114" t="s">
        <v>13</v>
      </c>
      <c r="R34" s="115" t="s">
        <v>13</v>
      </c>
    </row>
    <row r="35" spans="1:18" ht="17.25" thickTop="1" thickBot="1" x14ac:dyDescent="0.3">
      <c r="A35" s="234" t="s">
        <v>63</v>
      </c>
      <c r="B35" s="234"/>
      <c r="C35" s="234"/>
      <c r="D35" s="235"/>
      <c r="E35" s="83">
        <v>7708619320</v>
      </c>
      <c r="F35" s="94">
        <v>3750000000</v>
      </c>
      <c r="G35" s="74" t="s">
        <v>13</v>
      </c>
      <c r="H35" s="136">
        <v>0</v>
      </c>
      <c r="I35" s="136">
        <v>0</v>
      </c>
      <c r="J35" s="132">
        <v>2500000000</v>
      </c>
      <c r="K35" s="137">
        <f>K33</f>
        <v>2000000000</v>
      </c>
      <c r="L35" s="75" t="s">
        <v>13</v>
      </c>
      <c r="M35" s="75" t="s">
        <v>13</v>
      </c>
      <c r="N35" s="198">
        <f>N33</f>
        <v>2000000000</v>
      </c>
      <c r="O35" s="88" t="s">
        <v>13</v>
      </c>
      <c r="P35" s="89" t="s">
        <v>13</v>
      </c>
      <c r="Q35" s="89" t="s">
        <v>13</v>
      </c>
      <c r="R35" s="90" t="s">
        <v>13</v>
      </c>
    </row>
    <row r="36" spans="1:18" ht="16.5" thickTop="1" x14ac:dyDescent="0.25">
      <c r="A36" s="186"/>
      <c r="B36" s="187"/>
      <c r="C36" s="187"/>
      <c r="D36" s="187"/>
      <c r="E36" s="255" t="s">
        <v>14</v>
      </c>
      <c r="F36" s="256"/>
      <c r="G36" s="73" t="s">
        <v>13</v>
      </c>
      <c r="H36" s="138">
        <v>0</v>
      </c>
      <c r="I36" s="138">
        <v>0</v>
      </c>
      <c r="J36" s="139">
        <f>J32+J35</f>
        <v>3894923073.5100002</v>
      </c>
      <c r="K36" s="140">
        <f>K32+K35</f>
        <v>2013000000</v>
      </c>
      <c r="L36" s="21" t="s">
        <v>13</v>
      </c>
      <c r="M36" s="21" t="s">
        <v>13</v>
      </c>
      <c r="N36" s="199">
        <f>N39+N40</f>
        <v>2013000000</v>
      </c>
      <c r="O36" s="24"/>
      <c r="P36" s="14"/>
      <c r="Q36" s="14"/>
      <c r="R36" s="15"/>
    </row>
    <row r="37" spans="1:18" ht="15.75" x14ac:dyDescent="0.25">
      <c r="A37" s="16"/>
      <c r="B37" s="16"/>
      <c r="C37" s="16"/>
      <c r="D37" s="16"/>
      <c r="E37" s="257" t="s">
        <v>11</v>
      </c>
      <c r="F37" s="258"/>
      <c r="G37" s="42"/>
      <c r="H37" s="141"/>
      <c r="I37" s="141"/>
      <c r="J37" s="141"/>
      <c r="K37" s="142"/>
      <c r="L37" s="23"/>
      <c r="M37" s="22"/>
      <c r="N37" s="200"/>
      <c r="O37" s="20"/>
      <c r="P37" s="16"/>
      <c r="Q37" s="16"/>
      <c r="R37" s="16"/>
    </row>
    <row r="38" spans="1:18" ht="42.75" customHeight="1" x14ac:dyDescent="0.25">
      <c r="A38" s="259" t="s">
        <v>50</v>
      </c>
      <c r="B38" s="259"/>
      <c r="C38" s="259"/>
      <c r="D38" s="259"/>
      <c r="E38" s="259"/>
      <c r="F38" s="260"/>
      <c r="G38" s="84" t="s">
        <v>59</v>
      </c>
      <c r="H38" s="136">
        <v>0</v>
      </c>
      <c r="I38" s="136">
        <v>0</v>
      </c>
      <c r="J38" s="143">
        <f>J26+J30</f>
        <v>665457315.5</v>
      </c>
      <c r="K38" s="144">
        <v>0</v>
      </c>
      <c r="L38" s="46" t="s">
        <v>13</v>
      </c>
      <c r="M38" s="46" t="s">
        <v>13</v>
      </c>
      <c r="N38" s="201">
        <v>0</v>
      </c>
      <c r="O38" s="20"/>
      <c r="P38" s="16"/>
      <c r="Q38" s="16"/>
      <c r="R38" s="16"/>
    </row>
    <row r="39" spans="1:18" ht="15.75" x14ac:dyDescent="0.25">
      <c r="A39" s="253" t="s">
        <v>51</v>
      </c>
      <c r="B39" s="253"/>
      <c r="C39" s="253"/>
      <c r="D39" s="253"/>
      <c r="E39" s="253"/>
      <c r="F39" s="254"/>
      <c r="G39" s="81" t="s">
        <v>60</v>
      </c>
      <c r="H39" s="136">
        <v>0</v>
      </c>
      <c r="I39" s="145">
        <v>0</v>
      </c>
      <c r="J39" s="146">
        <f>J27+J33</f>
        <v>3215816627.98</v>
      </c>
      <c r="K39" s="137">
        <f>K33</f>
        <v>2000000000</v>
      </c>
      <c r="L39" s="75" t="s">
        <v>13</v>
      </c>
      <c r="M39" s="75" t="s">
        <v>13</v>
      </c>
      <c r="N39" s="202">
        <f>N33</f>
        <v>2000000000</v>
      </c>
      <c r="O39" s="20"/>
      <c r="P39" s="16"/>
      <c r="Q39" s="16"/>
      <c r="R39" s="16"/>
    </row>
    <row r="40" spans="1:18" ht="16.5" thickBot="1" x14ac:dyDescent="0.3">
      <c r="A40" s="253" t="s">
        <v>52</v>
      </c>
      <c r="B40" s="253"/>
      <c r="C40" s="253"/>
      <c r="D40" s="253"/>
      <c r="E40" s="253"/>
      <c r="F40" s="254"/>
      <c r="G40" s="86" t="s">
        <v>61</v>
      </c>
      <c r="H40" s="147">
        <v>0</v>
      </c>
      <c r="I40" s="147">
        <v>0</v>
      </c>
      <c r="J40" s="148">
        <f>J28</f>
        <v>13649130.029999999</v>
      </c>
      <c r="K40" s="147">
        <f>K28</f>
        <v>13000000</v>
      </c>
      <c r="L40" s="85" t="s">
        <v>13</v>
      </c>
      <c r="M40" s="85" t="s">
        <v>13</v>
      </c>
      <c r="N40" s="203">
        <f>N28</f>
        <v>13000000</v>
      </c>
      <c r="O40" s="20"/>
      <c r="P40" s="16"/>
      <c r="Q40" s="16"/>
      <c r="R40" s="16"/>
    </row>
    <row r="41" spans="1:18" ht="15.75" thickTop="1" x14ac:dyDescent="0.25"/>
  </sheetData>
  <mergeCells count="35">
    <mergeCell ref="A40:F40"/>
    <mergeCell ref="E36:F36"/>
    <mergeCell ref="E37:F37"/>
    <mergeCell ref="A38:F38"/>
    <mergeCell ref="A39:F39"/>
    <mergeCell ref="A6:R6"/>
    <mergeCell ref="B23:B24"/>
    <mergeCell ref="C23:C24"/>
    <mergeCell ref="D23:D24"/>
    <mergeCell ref="F23:F24"/>
    <mergeCell ref="E23:E24"/>
    <mergeCell ref="B22:F22"/>
    <mergeCell ref="G23:G24"/>
    <mergeCell ref="G22:M22"/>
    <mergeCell ref="H23:I23"/>
    <mergeCell ref="J23:K23"/>
    <mergeCell ref="O23:P23"/>
    <mergeCell ref="Q23:R23"/>
    <mergeCell ref="A10:P10"/>
    <mergeCell ref="A12:C12"/>
    <mergeCell ref="A22:A24"/>
    <mergeCell ref="M23:M24"/>
    <mergeCell ref="L23:L24"/>
    <mergeCell ref="N23:N24"/>
    <mergeCell ref="N22:R22"/>
    <mergeCell ref="R11:R13"/>
    <mergeCell ref="R14:R15"/>
    <mergeCell ref="R16:R17"/>
    <mergeCell ref="E13:M13"/>
    <mergeCell ref="E15:M15"/>
    <mergeCell ref="A29:B29"/>
    <mergeCell ref="A31:B31"/>
    <mergeCell ref="A32:D32"/>
    <mergeCell ref="A35:D35"/>
    <mergeCell ref="A34:B34"/>
  </mergeCells>
  <pageMargins left="0.78740157480314965" right="0.78740157480314965" top="0.59055118110236227" bottom="0.59055118110236227" header="0.31496062992125984" footer="0.31496062992125984"/>
  <pageSetup paperSize="8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opLeftCell="A22" zoomScale="90" zoomScaleNormal="90" workbookViewId="0">
      <selection activeCell="O30" sqref="O30"/>
    </sheetView>
  </sheetViews>
  <sheetFormatPr defaultRowHeight="15" x14ac:dyDescent="0.25"/>
  <cols>
    <col min="1" max="1" width="17.42578125" customWidth="1"/>
    <col min="2" max="2" width="19.140625" customWidth="1"/>
    <col min="3" max="3" width="15.85546875" customWidth="1"/>
    <col min="4" max="4" width="14.28515625" customWidth="1"/>
    <col min="5" max="5" width="15.28515625" customWidth="1"/>
    <col min="6" max="6" width="32.42578125" customWidth="1"/>
    <col min="7" max="7" width="6.85546875" customWidth="1"/>
    <col min="8" max="8" width="12.7109375" customWidth="1"/>
    <col min="9" max="9" width="15.5703125" customWidth="1"/>
    <col min="10" max="10" width="15" customWidth="1"/>
    <col min="11" max="12" width="16" customWidth="1"/>
    <col min="13" max="13" width="15.42578125" customWidth="1"/>
    <col min="14" max="14" width="12.28515625" customWidth="1"/>
    <col min="15" max="15" width="19.140625" customWidth="1"/>
    <col min="16" max="16" width="4.28515625" customWidth="1"/>
    <col min="17" max="17" width="16.28515625" customWidth="1"/>
    <col min="18" max="18" width="11.7109375" customWidth="1"/>
    <col min="19" max="19" width="18.7109375" customWidth="1"/>
    <col min="250" max="250" width="17" customWidth="1"/>
    <col min="251" max="251" width="29.42578125" customWidth="1"/>
    <col min="252" max="255" width="20.7109375" customWidth="1"/>
    <col min="256" max="257" width="19" customWidth="1"/>
    <col min="506" max="506" width="17" customWidth="1"/>
    <col min="507" max="507" width="29.42578125" customWidth="1"/>
    <col min="508" max="511" width="20.7109375" customWidth="1"/>
    <col min="512" max="513" width="19" customWidth="1"/>
    <col min="762" max="762" width="17" customWidth="1"/>
    <col min="763" max="763" width="29.42578125" customWidth="1"/>
    <col min="764" max="767" width="20.7109375" customWidth="1"/>
    <col min="768" max="769" width="19" customWidth="1"/>
    <col min="1018" max="1018" width="17" customWidth="1"/>
    <col min="1019" max="1019" width="29.42578125" customWidth="1"/>
    <col min="1020" max="1023" width="20.7109375" customWidth="1"/>
    <col min="1024" max="1025" width="19" customWidth="1"/>
    <col min="1274" max="1274" width="17" customWidth="1"/>
    <col min="1275" max="1275" width="29.42578125" customWidth="1"/>
    <col min="1276" max="1279" width="20.7109375" customWidth="1"/>
    <col min="1280" max="1281" width="19" customWidth="1"/>
    <col min="1530" max="1530" width="17" customWidth="1"/>
    <col min="1531" max="1531" width="29.42578125" customWidth="1"/>
    <col min="1532" max="1535" width="20.7109375" customWidth="1"/>
    <col min="1536" max="1537" width="19" customWidth="1"/>
    <col min="1786" max="1786" width="17" customWidth="1"/>
    <col min="1787" max="1787" width="29.42578125" customWidth="1"/>
    <col min="1788" max="1791" width="20.7109375" customWidth="1"/>
    <col min="1792" max="1793" width="19" customWidth="1"/>
    <col min="2042" max="2042" width="17" customWidth="1"/>
    <col min="2043" max="2043" width="29.42578125" customWidth="1"/>
    <col min="2044" max="2047" width="20.7109375" customWidth="1"/>
    <col min="2048" max="2049" width="19" customWidth="1"/>
    <col min="2298" max="2298" width="17" customWidth="1"/>
    <col min="2299" max="2299" width="29.42578125" customWidth="1"/>
    <col min="2300" max="2303" width="20.7109375" customWidth="1"/>
    <col min="2304" max="2305" width="19" customWidth="1"/>
    <col min="2554" max="2554" width="17" customWidth="1"/>
    <col min="2555" max="2555" width="29.42578125" customWidth="1"/>
    <col min="2556" max="2559" width="20.7109375" customWidth="1"/>
    <col min="2560" max="2561" width="19" customWidth="1"/>
    <col min="2810" max="2810" width="17" customWidth="1"/>
    <col min="2811" max="2811" width="29.42578125" customWidth="1"/>
    <col min="2812" max="2815" width="20.7109375" customWidth="1"/>
    <col min="2816" max="2817" width="19" customWidth="1"/>
    <col min="3066" max="3066" width="17" customWidth="1"/>
    <col min="3067" max="3067" width="29.42578125" customWidth="1"/>
    <col min="3068" max="3071" width="20.7109375" customWidth="1"/>
    <col min="3072" max="3073" width="19" customWidth="1"/>
    <col min="3322" max="3322" width="17" customWidth="1"/>
    <col min="3323" max="3323" width="29.42578125" customWidth="1"/>
    <col min="3324" max="3327" width="20.7109375" customWidth="1"/>
    <col min="3328" max="3329" width="19" customWidth="1"/>
    <col min="3578" max="3578" width="17" customWidth="1"/>
    <col min="3579" max="3579" width="29.42578125" customWidth="1"/>
    <col min="3580" max="3583" width="20.7109375" customWidth="1"/>
    <col min="3584" max="3585" width="19" customWidth="1"/>
    <col min="3834" max="3834" width="17" customWidth="1"/>
    <col min="3835" max="3835" width="29.42578125" customWidth="1"/>
    <col min="3836" max="3839" width="20.7109375" customWidth="1"/>
    <col min="3840" max="3841" width="19" customWidth="1"/>
    <col min="4090" max="4090" width="17" customWidth="1"/>
    <col min="4091" max="4091" width="29.42578125" customWidth="1"/>
    <col min="4092" max="4095" width="20.7109375" customWidth="1"/>
    <col min="4096" max="4097" width="19" customWidth="1"/>
    <col min="4346" max="4346" width="17" customWidth="1"/>
    <col min="4347" max="4347" width="29.42578125" customWidth="1"/>
    <col min="4348" max="4351" width="20.7109375" customWidth="1"/>
    <col min="4352" max="4353" width="19" customWidth="1"/>
    <col min="4602" max="4602" width="17" customWidth="1"/>
    <col min="4603" max="4603" width="29.42578125" customWidth="1"/>
    <col min="4604" max="4607" width="20.7109375" customWidth="1"/>
    <col min="4608" max="4609" width="19" customWidth="1"/>
    <col min="4858" max="4858" width="17" customWidth="1"/>
    <col min="4859" max="4859" width="29.42578125" customWidth="1"/>
    <col min="4860" max="4863" width="20.7109375" customWidth="1"/>
    <col min="4864" max="4865" width="19" customWidth="1"/>
    <col min="5114" max="5114" width="17" customWidth="1"/>
    <col min="5115" max="5115" width="29.42578125" customWidth="1"/>
    <col min="5116" max="5119" width="20.7109375" customWidth="1"/>
    <col min="5120" max="5121" width="19" customWidth="1"/>
    <col min="5370" max="5370" width="17" customWidth="1"/>
    <col min="5371" max="5371" width="29.42578125" customWidth="1"/>
    <col min="5372" max="5375" width="20.7109375" customWidth="1"/>
    <col min="5376" max="5377" width="19" customWidth="1"/>
    <col min="5626" max="5626" width="17" customWidth="1"/>
    <col min="5627" max="5627" width="29.42578125" customWidth="1"/>
    <col min="5628" max="5631" width="20.7109375" customWidth="1"/>
    <col min="5632" max="5633" width="19" customWidth="1"/>
    <col min="5882" max="5882" width="17" customWidth="1"/>
    <col min="5883" max="5883" width="29.42578125" customWidth="1"/>
    <col min="5884" max="5887" width="20.7109375" customWidth="1"/>
    <col min="5888" max="5889" width="19" customWidth="1"/>
    <col min="6138" max="6138" width="17" customWidth="1"/>
    <col min="6139" max="6139" width="29.42578125" customWidth="1"/>
    <col min="6140" max="6143" width="20.7109375" customWidth="1"/>
    <col min="6144" max="6145" width="19" customWidth="1"/>
    <col min="6394" max="6394" width="17" customWidth="1"/>
    <col min="6395" max="6395" width="29.42578125" customWidth="1"/>
    <col min="6396" max="6399" width="20.7109375" customWidth="1"/>
    <col min="6400" max="6401" width="19" customWidth="1"/>
    <col min="6650" max="6650" width="17" customWidth="1"/>
    <col min="6651" max="6651" width="29.42578125" customWidth="1"/>
    <col min="6652" max="6655" width="20.7109375" customWidth="1"/>
    <col min="6656" max="6657" width="19" customWidth="1"/>
    <col min="6906" max="6906" width="17" customWidth="1"/>
    <col min="6907" max="6907" width="29.42578125" customWidth="1"/>
    <col min="6908" max="6911" width="20.7109375" customWidth="1"/>
    <col min="6912" max="6913" width="19" customWidth="1"/>
    <col min="7162" max="7162" width="17" customWidth="1"/>
    <col min="7163" max="7163" width="29.42578125" customWidth="1"/>
    <col min="7164" max="7167" width="20.7109375" customWidth="1"/>
    <col min="7168" max="7169" width="19" customWidth="1"/>
    <col min="7418" max="7418" width="17" customWidth="1"/>
    <col min="7419" max="7419" width="29.42578125" customWidth="1"/>
    <col min="7420" max="7423" width="20.7109375" customWidth="1"/>
    <col min="7424" max="7425" width="19" customWidth="1"/>
    <col min="7674" max="7674" width="17" customWidth="1"/>
    <col min="7675" max="7675" width="29.42578125" customWidth="1"/>
    <col min="7676" max="7679" width="20.7109375" customWidth="1"/>
    <col min="7680" max="7681" width="19" customWidth="1"/>
    <col min="7930" max="7930" width="17" customWidth="1"/>
    <col min="7931" max="7931" width="29.42578125" customWidth="1"/>
    <col min="7932" max="7935" width="20.7109375" customWidth="1"/>
    <col min="7936" max="7937" width="19" customWidth="1"/>
    <col min="8186" max="8186" width="17" customWidth="1"/>
    <col min="8187" max="8187" width="29.42578125" customWidth="1"/>
    <col min="8188" max="8191" width="20.7109375" customWidth="1"/>
    <col min="8192" max="8193" width="19" customWidth="1"/>
    <col min="8442" max="8442" width="17" customWidth="1"/>
    <col min="8443" max="8443" width="29.42578125" customWidth="1"/>
    <col min="8444" max="8447" width="20.7109375" customWidth="1"/>
    <col min="8448" max="8449" width="19" customWidth="1"/>
    <col min="8698" max="8698" width="17" customWidth="1"/>
    <col min="8699" max="8699" width="29.42578125" customWidth="1"/>
    <col min="8700" max="8703" width="20.7109375" customWidth="1"/>
    <col min="8704" max="8705" width="19" customWidth="1"/>
    <col min="8954" max="8954" width="17" customWidth="1"/>
    <col min="8955" max="8955" width="29.42578125" customWidth="1"/>
    <col min="8956" max="8959" width="20.7109375" customWidth="1"/>
    <col min="8960" max="8961" width="19" customWidth="1"/>
    <col min="9210" max="9210" width="17" customWidth="1"/>
    <col min="9211" max="9211" width="29.42578125" customWidth="1"/>
    <col min="9212" max="9215" width="20.7109375" customWidth="1"/>
    <col min="9216" max="9217" width="19" customWidth="1"/>
    <col min="9466" max="9466" width="17" customWidth="1"/>
    <col min="9467" max="9467" width="29.42578125" customWidth="1"/>
    <col min="9468" max="9471" width="20.7109375" customWidth="1"/>
    <col min="9472" max="9473" width="19" customWidth="1"/>
    <col min="9722" max="9722" width="17" customWidth="1"/>
    <col min="9723" max="9723" width="29.42578125" customWidth="1"/>
    <col min="9724" max="9727" width="20.7109375" customWidth="1"/>
    <col min="9728" max="9729" width="19" customWidth="1"/>
    <col min="9978" max="9978" width="17" customWidth="1"/>
    <col min="9979" max="9979" width="29.42578125" customWidth="1"/>
    <col min="9980" max="9983" width="20.7109375" customWidth="1"/>
    <col min="9984" max="9985" width="19" customWidth="1"/>
    <col min="10234" max="10234" width="17" customWidth="1"/>
    <col min="10235" max="10235" width="29.42578125" customWidth="1"/>
    <col min="10236" max="10239" width="20.7109375" customWidth="1"/>
    <col min="10240" max="10241" width="19" customWidth="1"/>
    <col min="10490" max="10490" width="17" customWidth="1"/>
    <col min="10491" max="10491" width="29.42578125" customWidth="1"/>
    <col min="10492" max="10495" width="20.7109375" customWidth="1"/>
    <col min="10496" max="10497" width="19" customWidth="1"/>
    <col min="10746" max="10746" width="17" customWidth="1"/>
    <col min="10747" max="10747" width="29.42578125" customWidth="1"/>
    <col min="10748" max="10751" width="20.7109375" customWidth="1"/>
    <col min="10752" max="10753" width="19" customWidth="1"/>
    <col min="11002" max="11002" width="17" customWidth="1"/>
    <col min="11003" max="11003" width="29.42578125" customWidth="1"/>
    <col min="11004" max="11007" width="20.7109375" customWidth="1"/>
    <col min="11008" max="11009" width="19" customWidth="1"/>
    <col min="11258" max="11258" width="17" customWidth="1"/>
    <col min="11259" max="11259" width="29.42578125" customWidth="1"/>
    <col min="11260" max="11263" width="20.7109375" customWidth="1"/>
    <col min="11264" max="11265" width="19" customWidth="1"/>
    <col min="11514" max="11514" width="17" customWidth="1"/>
    <col min="11515" max="11515" width="29.42578125" customWidth="1"/>
    <col min="11516" max="11519" width="20.7109375" customWidth="1"/>
    <col min="11520" max="11521" width="19" customWidth="1"/>
    <col min="11770" max="11770" width="17" customWidth="1"/>
    <col min="11771" max="11771" width="29.42578125" customWidth="1"/>
    <col min="11772" max="11775" width="20.7109375" customWidth="1"/>
    <col min="11776" max="11777" width="19" customWidth="1"/>
    <col min="12026" max="12026" width="17" customWidth="1"/>
    <col min="12027" max="12027" width="29.42578125" customWidth="1"/>
    <col min="12028" max="12031" width="20.7109375" customWidth="1"/>
    <col min="12032" max="12033" width="19" customWidth="1"/>
    <col min="12282" max="12282" width="17" customWidth="1"/>
    <col min="12283" max="12283" width="29.42578125" customWidth="1"/>
    <col min="12284" max="12287" width="20.7109375" customWidth="1"/>
    <col min="12288" max="12289" width="19" customWidth="1"/>
    <col min="12538" max="12538" width="17" customWidth="1"/>
    <col min="12539" max="12539" width="29.42578125" customWidth="1"/>
    <col min="12540" max="12543" width="20.7109375" customWidth="1"/>
    <col min="12544" max="12545" width="19" customWidth="1"/>
    <col min="12794" max="12794" width="17" customWidth="1"/>
    <col min="12795" max="12795" width="29.42578125" customWidth="1"/>
    <col min="12796" max="12799" width="20.7109375" customWidth="1"/>
    <col min="12800" max="12801" width="19" customWidth="1"/>
    <col min="13050" max="13050" width="17" customWidth="1"/>
    <col min="13051" max="13051" width="29.42578125" customWidth="1"/>
    <col min="13052" max="13055" width="20.7109375" customWidth="1"/>
    <col min="13056" max="13057" width="19" customWidth="1"/>
    <col min="13306" max="13306" width="17" customWidth="1"/>
    <col min="13307" max="13307" width="29.42578125" customWidth="1"/>
    <col min="13308" max="13311" width="20.7109375" customWidth="1"/>
    <col min="13312" max="13313" width="19" customWidth="1"/>
    <col min="13562" max="13562" width="17" customWidth="1"/>
    <col min="13563" max="13563" width="29.42578125" customWidth="1"/>
    <col min="13564" max="13567" width="20.7109375" customWidth="1"/>
    <col min="13568" max="13569" width="19" customWidth="1"/>
    <col min="13818" max="13818" width="17" customWidth="1"/>
    <col min="13819" max="13819" width="29.42578125" customWidth="1"/>
    <col min="13820" max="13823" width="20.7109375" customWidth="1"/>
    <col min="13824" max="13825" width="19" customWidth="1"/>
    <col min="14074" max="14074" width="17" customWidth="1"/>
    <col min="14075" max="14075" width="29.42578125" customWidth="1"/>
    <col min="14076" max="14079" width="20.7109375" customWidth="1"/>
    <col min="14080" max="14081" width="19" customWidth="1"/>
    <col min="14330" max="14330" width="17" customWidth="1"/>
    <col min="14331" max="14331" width="29.42578125" customWidth="1"/>
    <col min="14332" max="14335" width="20.7109375" customWidth="1"/>
    <col min="14336" max="14337" width="19" customWidth="1"/>
    <col min="14586" max="14586" width="17" customWidth="1"/>
    <col min="14587" max="14587" width="29.42578125" customWidth="1"/>
    <col min="14588" max="14591" width="20.7109375" customWidth="1"/>
    <col min="14592" max="14593" width="19" customWidth="1"/>
    <col min="14842" max="14842" width="17" customWidth="1"/>
    <col min="14843" max="14843" width="29.42578125" customWidth="1"/>
    <col min="14844" max="14847" width="20.7109375" customWidth="1"/>
    <col min="14848" max="14849" width="19" customWidth="1"/>
    <col min="15098" max="15098" width="17" customWidth="1"/>
    <col min="15099" max="15099" width="29.42578125" customWidth="1"/>
    <col min="15100" max="15103" width="20.7109375" customWidth="1"/>
    <col min="15104" max="15105" width="19" customWidth="1"/>
    <col min="15354" max="15354" width="17" customWidth="1"/>
    <col min="15355" max="15355" width="29.42578125" customWidth="1"/>
    <col min="15356" max="15359" width="20.7109375" customWidth="1"/>
    <col min="15360" max="15361" width="19" customWidth="1"/>
    <col min="15610" max="15610" width="17" customWidth="1"/>
    <col min="15611" max="15611" width="29.42578125" customWidth="1"/>
    <col min="15612" max="15615" width="20.7109375" customWidth="1"/>
    <col min="15616" max="15617" width="19" customWidth="1"/>
    <col min="15866" max="15866" width="17" customWidth="1"/>
    <col min="15867" max="15867" width="29.42578125" customWidth="1"/>
    <col min="15868" max="15871" width="20.7109375" customWidth="1"/>
    <col min="15872" max="15873" width="19" customWidth="1"/>
    <col min="16122" max="16122" width="17" customWidth="1"/>
    <col min="16123" max="16123" width="29.42578125" customWidth="1"/>
    <col min="16124" max="16127" width="20.7109375" customWidth="1"/>
    <col min="16128" max="16129" width="19" customWidth="1"/>
  </cols>
  <sheetData>
    <row r="1" spans="1:19" ht="15.75" x14ac:dyDescent="0.25">
      <c r="A1" s="17"/>
      <c r="B1" s="17"/>
      <c r="C1" s="17"/>
      <c r="D1" s="17"/>
      <c r="E1" s="17"/>
      <c r="F1" s="17"/>
      <c r="R1" s="25"/>
      <c r="S1" s="32" t="s">
        <v>95</v>
      </c>
    </row>
    <row r="2" spans="1:19" x14ac:dyDescent="0.25">
      <c r="R2" s="25"/>
      <c r="S2" s="32" t="s">
        <v>80</v>
      </c>
    </row>
    <row r="3" spans="1:19" x14ac:dyDescent="0.25">
      <c r="S3" s="32" t="s">
        <v>81</v>
      </c>
    </row>
    <row r="6" spans="1:19" ht="18.75" customHeight="1" x14ac:dyDescent="0.3">
      <c r="A6" s="247" t="s">
        <v>117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</row>
    <row r="7" spans="1:19" x14ac:dyDescent="0.25">
      <c r="A7" s="262" t="s">
        <v>70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</row>
    <row r="8" spans="1:19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19" ht="18.75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/>
      <c r="S9" s="13"/>
    </row>
    <row r="10" spans="1:19" ht="16.5" thickBot="1" x14ac:dyDescent="0.3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 t="s">
        <v>4</v>
      </c>
    </row>
    <row r="11" spans="1:19" ht="15.75" x14ac:dyDescent="0.25">
      <c r="A11" s="12"/>
      <c r="B11" s="12"/>
      <c r="C11" s="12"/>
      <c r="D11" s="250" t="s">
        <v>87</v>
      </c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12"/>
      <c r="P11" s="12"/>
      <c r="Q11" s="12"/>
      <c r="R11" s="97" t="s">
        <v>5</v>
      </c>
      <c r="S11" s="98">
        <v>42370</v>
      </c>
    </row>
    <row r="12" spans="1:19" ht="15.75" x14ac:dyDescent="0.25">
      <c r="A12" s="95"/>
      <c r="B12" s="95"/>
      <c r="C12" s="95"/>
      <c r="D12" s="204"/>
      <c r="E12" s="204"/>
      <c r="F12" s="204"/>
      <c r="G12" s="205"/>
      <c r="H12" s="205"/>
      <c r="I12" s="205"/>
      <c r="J12" s="205"/>
      <c r="K12" s="205"/>
      <c r="L12" s="205"/>
      <c r="M12" s="205"/>
      <c r="N12" s="206"/>
      <c r="O12" s="206"/>
      <c r="P12" s="204"/>
      <c r="Q12" s="204"/>
      <c r="R12" s="207"/>
      <c r="S12" s="263" t="s">
        <v>106</v>
      </c>
    </row>
    <row r="13" spans="1:19" ht="15.75" x14ac:dyDescent="0.25">
      <c r="A13" s="101" t="s">
        <v>2</v>
      </c>
      <c r="B13" s="101"/>
      <c r="C13" s="99"/>
      <c r="D13" s="208"/>
      <c r="E13" s="208"/>
      <c r="F13" s="208"/>
      <c r="G13" s="208"/>
      <c r="H13" s="205"/>
      <c r="I13" s="205"/>
      <c r="J13" s="205"/>
      <c r="K13" s="205"/>
      <c r="L13" s="205"/>
      <c r="M13" s="205"/>
      <c r="N13" s="205"/>
      <c r="O13" s="205"/>
      <c r="P13" s="204"/>
      <c r="Q13" s="204"/>
      <c r="R13" s="207"/>
      <c r="S13" s="264"/>
    </row>
    <row r="14" spans="1:19" ht="15.75" x14ac:dyDescent="0.25">
      <c r="A14" s="101" t="s">
        <v>16</v>
      </c>
      <c r="B14" s="101"/>
      <c r="C14" s="101"/>
      <c r="D14" s="266" t="s">
        <v>105</v>
      </c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06"/>
      <c r="P14" s="204"/>
      <c r="Q14" s="204"/>
      <c r="R14" s="207" t="s">
        <v>6</v>
      </c>
      <c r="S14" s="265"/>
    </row>
    <row r="15" spans="1:19" ht="15.75" x14ac:dyDescent="0.25">
      <c r="A15" s="103"/>
      <c r="B15" s="95"/>
      <c r="C15" s="95"/>
      <c r="D15" s="95"/>
      <c r="E15" s="95"/>
      <c r="F15" s="95"/>
      <c r="G15" s="104"/>
      <c r="H15" s="100"/>
      <c r="I15" s="100"/>
      <c r="J15" s="100"/>
      <c r="K15" s="100"/>
      <c r="L15" s="100"/>
      <c r="M15" s="100"/>
      <c r="N15" s="100"/>
      <c r="O15" s="100"/>
      <c r="P15" s="95"/>
      <c r="Q15" s="95"/>
      <c r="R15" s="97"/>
      <c r="S15" s="244" t="s">
        <v>85</v>
      </c>
    </row>
    <row r="16" spans="1:19" ht="15.75" x14ac:dyDescent="0.25">
      <c r="A16" s="101" t="s">
        <v>3</v>
      </c>
      <c r="B16" s="101"/>
      <c r="C16" s="101"/>
      <c r="D16" s="246" t="s">
        <v>77</v>
      </c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102"/>
      <c r="P16" s="95"/>
      <c r="Q16" s="95"/>
      <c r="R16" s="97" t="s">
        <v>7</v>
      </c>
      <c r="S16" s="245"/>
    </row>
    <row r="17" spans="1:19" ht="15.75" x14ac:dyDescent="0.25">
      <c r="A17" s="103"/>
      <c r="B17" s="95"/>
      <c r="C17" s="95"/>
      <c r="D17" s="95"/>
      <c r="E17" s="95"/>
      <c r="F17" s="95"/>
      <c r="G17" s="104"/>
      <c r="H17" s="100"/>
      <c r="I17" s="100"/>
      <c r="J17" s="100"/>
      <c r="K17" s="100"/>
      <c r="L17" s="100"/>
      <c r="M17" s="100"/>
      <c r="N17" s="100"/>
      <c r="O17" s="100"/>
      <c r="P17" s="95"/>
      <c r="Q17" s="95"/>
      <c r="R17" s="97"/>
      <c r="S17" s="241"/>
    </row>
    <row r="18" spans="1:19" ht="16.5" thickBot="1" x14ac:dyDescent="0.3">
      <c r="A18" s="101" t="s">
        <v>84</v>
      </c>
      <c r="B18" s="101"/>
      <c r="C18" s="99"/>
      <c r="D18" s="99"/>
      <c r="E18" s="99"/>
      <c r="F18" s="99"/>
      <c r="G18" s="99"/>
      <c r="H18" s="100"/>
      <c r="I18" s="100"/>
      <c r="J18" s="100"/>
      <c r="K18" s="100"/>
      <c r="L18" s="100"/>
      <c r="M18" s="100"/>
      <c r="N18" s="100"/>
      <c r="O18" s="100"/>
      <c r="P18" s="95"/>
      <c r="Q18" s="95"/>
      <c r="R18" s="97"/>
      <c r="S18" s="261"/>
    </row>
    <row r="19" spans="1:19" ht="16.5" thickBot="1" x14ac:dyDescent="0.3">
      <c r="A19" s="101" t="s">
        <v>15</v>
      </c>
      <c r="B19" s="101"/>
      <c r="C19" s="101"/>
      <c r="D19" s="101"/>
      <c r="E19" s="101"/>
      <c r="F19" s="101"/>
      <c r="G19" s="104"/>
      <c r="H19" s="100"/>
      <c r="I19" s="100"/>
      <c r="J19" s="100"/>
      <c r="K19" s="100"/>
      <c r="L19" s="100"/>
      <c r="M19" s="100"/>
      <c r="N19" s="100"/>
      <c r="O19" s="100"/>
      <c r="P19" s="95"/>
      <c r="Q19" s="95"/>
      <c r="R19" s="97" t="s">
        <v>8</v>
      </c>
      <c r="S19" s="106">
        <v>383</v>
      </c>
    </row>
    <row r="20" spans="1:19" x14ac:dyDescent="0.25">
      <c r="A20" s="2"/>
      <c r="B20" s="5"/>
      <c r="C20" s="5"/>
      <c r="D20" s="5"/>
      <c r="E20" s="5"/>
      <c r="F20" s="5"/>
      <c r="G20" s="9"/>
      <c r="H20" s="6"/>
      <c r="I20" s="6"/>
      <c r="J20" s="6"/>
      <c r="K20" s="6"/>
      <c r="L20" s="6"/>
      <c r="M20" s="6"/>
      <c r="N20" s="6"/>
      <c r="O20" s="6"/>
      <c r="S20" s="10"/>
    </row>
    <row r="21" spans="1:19" x14ac:dyDescent="0.25">
      <c r="A21" s="2"/>
      <c r="B21" s="5"/>
      <c r="C21" s="5"/>
      <c r="D21" s="5"/>
      <c r="E21" s="5"/>
      <c r="F21" s="5"/>
      <c r="G21" s="9"/>
      <c r="H21" s="6"/>
      <c r="I21" s="6"/>
      <c r="J21" s="6"/>
      <c r="K21" s="6"/>
      <c r="L21" s="6"/>
      <c r="M21" s="6"/>
      <c r="N21" s="6"/>
      <c r="O21" s="6"/>
      <c r="S21" s="10"/>
    </row>
    <row r="22" spans="1:19" x14ac:dyDescent="0.25">
      <c r="A22" s="2"/>
      <c r="G22" s="3"/>
      <c r="H22" s="3"/>
      <c r="I22" s="3"/>
      <c r="J22" s="3"/>
      <c r="K22" s="3"/>
      <c r="L22" s="3"/>
      <c r="M22" s="3"/>
      <c r="N22" s="3"/>
      <c r="O22" s="3"/>
    </row>
    <row r="23" spans="1:19" s="4" customFormat="1" ht="21" customHeight="1" x14ac:dyDescent="0.25">
      <c r="A23" s="252" t="s">
        <v>18</v>
      </c>
      <c r="B23" s="239" t="s">
        <v>24</v>
      </c>
      <c r="C23" s="239"/>
      <c r="D23" s="239"/>
      <c r="E23" s="239"/>
      <c r="F23" s="238" t="s">
        <v>28</v>
      </c>
      <c r="G23" s="238"/>
      <c r="H23" s="238"/>
      <c r="I23" s="238"/>
      <c r="J23" s="238"/>
      <c r="K23" s="238"/>
      <c r="L23" s="238"/>
      <c r="M23" s="238"/>
      <c r="N23" s="238"/>
      <c r="O23" s="239" t="s">
        <v>0</v>
      </c>
      <c r="P23" s="239"/>
      <c r="Q23" s="239"/>
      <c r="R23" s="239"/>
      <c r="S23" s="240"/>
    </row>
    <row r="24" spans="1:19" s="4" customFormat="1" ht="30" customHeight="1" x14ac:dyDescent="0.25">
      <c r="A24" s="252"/>
      <c r="B24" s="238" t="s">
        <v>26</v>
      </c>
      <c r="C24" s="238" t="s">
        <v>69</v>
      </c>
      <c r="D24" s="238" t="s">
        <v>1</v>
      </c>
      <c r="E24" s="238" t="s">
        <v>27</v>
      </c>
      <c r="F24" s="238" t="s">
        <v>29</v>
      </c>
      <c r="G24" s="238" t="s">
        <v>30</v>
      </c>
      <c r="H24" s="238"/>
      <c r="I24" s="238" t="s">
        <v>38</v>
      </c>
      <c r="J24" s="238"/>
      <c r="K24" s="238"/>
      <c r="L24" s="238"/>
      <c r="M24" s="238" t="s">
        <v>31</v>
      </c>
      <c r="N24" s="237" t="s">
        <v>32</v>
      </c>
      <c r="O24" s="238" t="s">
        <v>33</v>
      </c>
      <c r="P24" s="237" t="s">
        <v>34</v>
      </c>
      <c r="Q24" s="237"/>
      <c r="R24" s="238" t="s">
        <v>35</v>
      </c>
      <c r="S24" s="249"/>
    </row>
    <row r="25" spans="1:19" s="4" customFormat="1" ht="15.75" x14ac:dyDescent="0.25">
      <c r="A25" s="252"/>
      <c r="B25" s="238"/>
      <c r="C25" s="238"/>
      <c r="D25" s="238"/>
      <c r="E25" s="238"/>
      <c r="F25" s="238"/>
      <c r="G25" s="238" t="s">
        <v>9</v>
      </c>
      <c r="H25" s="238" t="s">
        <v>19</v>
      </c>
      <c r="I25" s="238" t="s">
        <v>9</v>
      </c>
      <c r="J25" s="238" t="s">
        <v>21</v>
      </c>
      <c r="K25" s="238"/>
      <c r="L25" s="238"/>
      <c r="M25" s="238"/>
      <c r="N25" s="237"/>
      <c r="O25" s="238"/>
      <c r="P25" s="237" t="s">
        <v>36</v>
      </c>
      <c r="Q25" s="238" t="s">
        <v>37</v>
      </c>
      <c r="R25" s="237" t="s">
        <v>36</v>
      </c>
      <c r="S25" s="249" t="s">
        <v>37</v>
      </c>
    </row>
    <row r="26" spans="1:19" ht="78" customHeight="1" x14ac:dyDescent="0.25">
      <c r="A26" s="252"/>
      <c r="B26" s="238"/>
      <c r="C26" s="238"/>
      <c r="D26" s="238"/>
      <c r="E26" s="238"/>
      <c r="F26" s="238"/>
      <c r="G26" s="238"/>
      <c r="H26" s="238"/>
      <c r="I26" s="238"/>
      <c r="J26" s="28" t="s">
        <v>20</v>
      </c>
      <c r="K26" s="28" t="s">
        <v>22</v>
      </c>
      <c r="L26" s="28" t="s">
        <v>23</v>
      </c>
      <c r="M26" s="238"/>
      <c r="N26" s="237"/>
      <c r="O26" s="238"/>
      <c r="P26" s="237"/>
      <c r="Q26" s="238"/>
      <c r="R26" s="237"/>
      <c r="S26" s="249"/>
    </row>
    <row r="27" spans="1:19" ht="15.75" thickBot="1" x14ac:dyDescent="0.3">
      <c r="A27" s="41">
        <v>1</v>
      </c>
      <c r="B27" s="19">
        <v>2</v>
      </c>
      <c r="C27" s="19">
        <v>3</v>
      </c>
      <c r="D27" s="19">
        <v>4</v>
      </c>
      <c r="E27" s="19">
        <v>5</v>
      </c>
      <c r="F27" s="19">
        <v>6</v>
      </c>
      <c r="G27" s="18">
        <v>7</v>
      </c>
      <c r="H27" s="19">
        <v>8</v>
      </c>
      <c r="I27" s="19">
        <v>9</v>
      </c>
      <c r="J27" s="19">
        <v>10</v>
      </c>
      <c r="K27" s="19">
        <v>11</v>
      </c>
      <c r="L27" s="19">
        <v>12</v>
      </c>
      <c r="M27" s="18">
        <v>13</v>
      </c>
      <c r="N27" s="19">
        <v>14</v>
      </c>
      <c r="O27" s="43">
        <v>15</v>
      </c>
      <c r="P27" s="44">
        <v>16</v>
      </c>
      <c r="Q27" s="43">
        <v>17</v>
      </c>
      <c r="R27" s="44">
        <v>18</v>
      </c>
      <c r="S27" s="45">
        <v>19</v>
      </c>
    </row>
    <row r="28" spans="1:19" ht="143.25" customHeight="1" thickTop="1" x14ac:dyDescent="0.25">
      <c r="A28" s="67" t="s">
        <v>64</v>
      </c>
      <c r="B28" s="122">
        <v>1950000715001430</v>
      </c>
      <c r="C28" s="48">
        <v>9500</v>
      </c>
      <c r="D28" s="48">
        <v>7727083108</v>
      </c>
      <c r="E28" s="127">
        <v>35000000</v>
      </c>
      <c r="F28" s="209" t="s">
        <v>104</v>
      </c>
      <c r="G28" s="210">
        <v>0</v>
      </c>
      <c r="H28" s="211">
        <v>0</v>
      </c>
      <c r="I28" s="211">
        <v>35000000</v>
      </c>
      <c r="J28" s="211">
        <v>35000000</v>
      </c>
      <c r="K28" s="211">
        <v>0</v>
      </c>
      <c r="L28" s="211">
        <v>0</v>
      </c>
      <c r="M28" s="212">
        <v>42019</v>
      </c>
      <c r="N28" s="213">
        <v>42552</v>
      </c>
      <c r="O28" s="211">
        <v>35000000</v>
      </c>
      <c r="P28" s="214" t="s">
        <v>43</v>
      </c>
      <c r="Q28" s="215" t="s">
        <v>107</v>
      </c>
      <c r="R28" s="125" t="s">
        <v>103</v>
      </c>
      <c r="S28" s="64" t="s">
        <v>112</v>
      </c>
    </row>
    <row r="29" spans="1:19" s="1" customFormat="1" ht="32.25" customHeight="1" x14ac:dyDescent="0.25">
      <c r="A29" s="121" t="s">
        <v>12</v>
      </c>
      <c r="B29" s="123">
        <v>1950000715001430</v>
      </c>
      <c r="C29" s="108">
        <v>9500</v>
      </c>
      <c r="D29" s="108">
        <v>7727083108</v>
      </c>
      <c r="E29" s="131">
        <f>E28</f>
        <v>35000000</v>
      </c>
      <c r="F29" s="216" t="s">
        <v>13</v>
      </c>
      <c r="G29" s="217">
        <v>0</v>
      </c>
      <c r="H29" s="217">
        <v>0</v>
      </c>
      <c r="I29" s="217">
        <f>I28</f>
        <v>35000000</v>
      </c>
      <c r="J29" s="217">
        <f>J28</f>
        <v>35000000</v>
      </c>
      <c r="K29" s="217">
        <v>0</v>
      </c>
      <c r="L29" s="217">
        <f>L28</f>
        <v>0</v>
      </c>
      <c r="M29" s="218" t="s">
        <v>13</v>
      </c>
      <c r="N29" s="218" t="s">
        <v>13</v>
      </c>
      <c r="O29" s="217">
        <f>O28</f>
        <v>35000000</v>
      </c>
      <c r="P29" s="219" t="s">
        <v>13</v>
      </c>
      <c r="Q29" s="220" t="s">
        <v>13</v>
      </c>
      <c r="R29" s="153" t="s">
        <v>13</v>
      </c>
      <c r="S29" s="154" t="s">
        <v>13</v>
      </c>
    </row>
    <row r="30" spans="1:19" ht="96.75" customHeight="1" x14ac:dyDescent="0.25">
      <c r="A30" s="67" t="s">
        <v>64</v>
      </c>
      <c r="B30" s="124" t="s">
        <v>88</v>
      </c>
      <c r="C30" s="55">
        <v>9500</v>
      </c>
      <c r="D30" s="55">
        <v>7727083108</v>
      </c>
      <c r="E30" s="129">
        <v>75000000</v>
      </c>
      <c r="F30" s="221" t="s">
        <v>104</v>
      </c>
      <c r="G30" s="222">
        <v>0</v>
      </c>
      <c r="H30" s="223">
        <v>0</v>
      </c>
      <c r="I30" s="223">
        <v>75000000</v>
      </c>
      <c r="J30" s="223">
        <v>0</v>
      </c>
      <c r="K30" s="223">
        <v>75000000</v>
      </c>
      <c r="L30" s="223">
        <v>75000000</v>
      </c>
      <c r="M30" s="224">
        <v>42019</v>
      </c>
      <c r="N30" s="225">
        <v>42384</v>
      </c>
      <c r="O30" s="223">
        <v>0</v>
      </c>
      <c r="P30" s="226">
        <v>3</v>
      </c>
      <c r="Q30" s="196" t="s">
        <v>89</v>
      </c>
      <c r="R30" s="93" t="s">
        <v>90</v>
      </c>
      <c r="S30" s="66" t="s">
        <v>120</v>
      </c>
    </row>
    <row r="31" spans="1:19" s="1" customFormat="1" ht="30" customHeight="1" thickBot="1" x14ac:dyDescent="0.3">
      <c r="A31" s="121" t="s">
        <v>17</v>
      </c>
      <c r="B31" s="176" t="s">
        <v>88</v>
      </c>
      <c r="C31" s="177">
        <v>9500</v>
      </c>
      <c r="D31" s="108">
        <v>7727083108</v>
      </c>
      <c r="E31" s="131">
        <v>75000000</v>
      </c>
      <c r="F31" s="150" t="s">
        <v>13</v>
      </c>
      <c r="G31" s="131">
        <v>0</v>
      </c>
      <c r="H31" s="131">
        <v>0</v>
      </c>
      <c r="I31" s="131">
        <v>75000000</v>
      </c>
      <c r="J31" s="131">
        <v>0</v>
      </c>
      <c r="K31" s="131">
        <v>75000000</v>
      </c>
      <c r="L31" s="131">
        <v>75000000</v>
      </c>
      <c r="M31" s="151" t="s">
        <v>13</v>
      </c>
      <c r="N31" s="151" t="s">
        <v>13</v>
      </c>
      <c r="O31" s="131">
        <v>0</v>
      </c>
      <c r="P31" s="152" t="s">
        <v>13</v>
      </c>
      <c r="Q31" s="153" t="s">
        <v>13</v>
      </c>
      <c r="R31" s="153" t="s">
        <v>13</v>
      </c>
      <c r="S31" s="154" t="s">
        <v>13</v>
      </c>
    </row>
    <row r="32" spans="1:19" ht="81" customHeight="1" thickTop="1" thickBot="1" x14ac:dyDescent="0.3">
      <c r="A32" s="267" t="s">
        <v>98</v>
      </c>
      <c r="B32" s="234"/>
      <c r="C32" s="235"/>
      <c r="D32" s="160">
        <v>7727083108</v>
      </c>
      <c r="E32" s="163">
        <f>E31+E29</f>
        <v>110000000</v>
      </c>
      <c r="F32" s="155" t="s">
        <v>13</v>
      </c>
      <c r="G32" s="145">
        <v>0</v>
      </c>
      <c r="H32" s="145">
        <v>0</v>
      </c>
      <c r="I32" s="145">
        <f>I31+I29</f>
        <v>110000000</v>
      </c>
      <c r="J32" s="145">
        <f>J29</f>
        <v>35000000</v>
      </c>
      <c r="K32" s="145">
        <f>K30</f>
        <v>75000000</v>
      </c>
      <c r="L32" s="145">
        <f>L31+L29</f>
        <v>75000000</v>
      </c>
      <c r="M32" s="156" t="s">
        <v>13</v>
      </c>
      <c r="N32" s="156" t="s">
        <v>13</v>
      </c>
      <c r="O32" s="132">
        <f>O31+O29</f>
        <v>35000000</v>
      </c>
      <c r="P32" s="157" t="s">
        <v>13</v>
      </c>
      <c r="Q32" s="161" t="s">
        <v>13</v>
      </c>
      <c r="R32" s="161" t="s">
        <v>13</v>
      </c>
      <c r="S32" s="162" t="s">
        <v>13</v>
      </c>
    </row>
    <row r="33" spans="1:19" ht="19.5" customHeight="1" thickTop="1" x14ac:dyDescent="0.25">
      <c r="A33" s="186"/>
      <c r="B33" s="187"/>
      <c r="C33" s="187"/>
      <c r="D33" s="255" t="s">
        <v>14</v>
      </c>
      <c r="E33" s="256"/>
      <c r="F33" s="164" t="s">
        <v>13</v>
      </c>
      <c r="G33" s="165">
        <v>0</v>
      </c>
      <c r="H33" s="165">
        <v>0</v>
      </c>
      <c r="I33" s="165">
        <v>110000000</v>
      </c>
      <c r="J33" s="165">
        <v>35000000</v>
      </c>
      <c r="K33" s="165">
        <v>75000000</v>
      </c>
      <c r="L33" s="165">
        <v>75000000</v>
      </c>
      <c r="M33" s="166" t="s">
        <v>13</v>
      </c>
      <c r="N33" s="166" t="s">
        <v>13</v>
      </c>
      <c r="O33" s="178">
        <v>35000000</v>
      </c>
      <c r="P33" s="24"/>
      <c r="Q33" s="14"/>
      <c r="R33" s="14"/>
      <c r="S33" s="15"/>
    </row>
    <row r="34" spans="1:19" ht="15.75" x14ac:dyDescent="0.25">
      <c r="A34" s="16"/>
      <c r="B34" s="16"/>
      <c r="C34" s="16"/>
      <c r="D34" s="268" t="s">
        <v>11</v>
      </c>
      <c r="E34" s="269"/>
      <c r="F34" s="168"/>
      <c r="G34" s="169"/>
      <c r="H34" s="169"/>
      <c r="I34" s="170"/>
      <c r="J34" s="170"/>
      <c r="K34" s="170"/>
      <c r="L34" s="170"/>
      <c r="M34" s="168"/>
      <c r="N34" s="168"/>
      <c r="O34" s="179"/>
      <c r="P34" s="20"/>
      <c r="Q34" s="16"/>
      <c r="R34" s="16"/>
      <c r="S34" s="16"/>
    </row>
    <row r="35" spans="1:19" ht="66" customHeight="1" thickBot="1" x14ac:dyDescent="0.3">
      <c r="A35" s="259" t="s">
        <v>65</v>
      </c>
      <c r="B35" s="259"/>
      <c r="C35" s="259"/>
      <c r="D35" s="259"/>
      <c r="E35" s="260"/>
      <c r="F35" s="172" t="s">
        <v>66</v>
      </c>
      <c r="G35" s="173">
        <v>0</v>
      </c>
      <c r="H35" s="173">
        <v>0</v>
      </c>
      <c r="I35" s="173">
        <f>I32</f>
        <v>110000000</v>
      </c>
      <c r="J35" s="173">
        <v>35000000</v>
      </c>
      <c r="K35" s="173">
        <v>75000000</v>
      </c>
      <c r="L35" s="173">
        <f>L32</f>
        <v>75000000</v>
      </c>
      <c r="M35" s="172" t="s">
        <v>13</v>
      </c>
      <c r="N35" s="174" t="s">
        <v>13</v>
      </c>
      <c r="O35" s="180">
        <f>O32</f>
        <v>35000000</v>
      </c>
      <c r="P35" s="20"/>
      <c r="Q35" s="16"/>
      <c r="R35" s="16"/>
      <c r="S35" s="16"/>
    </row>
    <row r="36" spans="1:19" ht="15.75" thickTop="1" x14ac:dyDescent="0.25"/>
  </sheetData>
  <mergeCells count="36">
    <mergeCell ref="D33:E33"/>
    <mergeCell ref="D34:E34"/>
    <mergeCell ref="A35:E35"/>
    <mergeCell ref="J25:L25"/>
    <mergeCell ref="G25:G26"/>
    <mergeCell ref="H25:H26"/>
    <mergeCell ref="I25:I26"/>
    <mergeCell ref="B24:B26"/>
    <mergeCell ref="C24:C26"/>
    <mergeCell ref="D24:D26"/>
    <mergeCell ref="E24:E26"/>
    <mergeCell ref="F24:F26"/>
    <mergeCell ref="P25:P26"/>
    <mergeCell ref="R24:S24"/>
    <mergeCell ref="A32:C32"/>
    <mergeCell ref="Q25:Q26"/>
    <mergeCell ref="R25:R26"/>
    <mergeCell ref="S25:S26"/>
    <mergeCell ref="G24:H24"/>
    <mergeCell ref="I24:L24"/>
    <mergeCell ref="M24:M26"/>
    <mergeCell ref="N24:N26"/>
    <mergeCell ref="O24:O26"/>
    <mergeCell ref="P24:Q24"/>
    <mergeCell ref="A23:A26"/>
    <mergeCell ref="B23:E23"/>
    <mergeCell ref="F23:N23"/>
    <mergeCell ref="O23:S23"/>
    <mergeCell ref="S15:S16"/>
    <mergeCell ref="S17:S18"/>
    <mergeCell ref="A6:S6"/>
    <mergeCell ref="A7:S7"/>
    <mergeCell ref="S12:S14"/>
    <mergeCell ref="D14:N14"/>
    <mergeCell ref="D16:N16"/>
    <mergeCell ref="D11:N11"/>
  </mergeCells>
  <pageMargins left="0.78740157480314965" right="0.78740157480314965" top="0.59055118110236227" bottom="0.59055118110236227" header="0.31496062992125984" footer="0.31496062992125984"/>
  <pageSetup paperSize="8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opLeftCell="A28" zoomScale="90" zoomScaleNormal="90" workbookViewId="0">
      <selection activeCell="R37" sqref="R37"/>
    </sheetView>
  </sheetViews>
  <sheetFormatPr defaultRowHeight="15" x14ac:dyDescent="0.25"/>
  <cols>
    <col min="1" max="1" width="17.28515625" customWidth="1"/>
    <col min="2" max="2" width="18.85546875" customWidth="1"/>
    <col min="3" max="3" width="14.140625" customWidth="1"/>
    <col min="4" max="4" width="12.140625" customWidth="1"/>
    <col min="5" max="5" width="17" customWidth="1"/>
    <col min="6" max="6" width="32.140625" customWidth="1"/>
    <col min="7" max="7" width="6.42578125" customWidth="1"/>
    <col min="8" max="8" width="13.28515625" customWidth="1"/>
    <col min="9" max="9" width="17.140625" customWidth="1"/>
    <col min="10" max="10" width="14.140625" customWidth="1"/>
    <col min="11" max="11" width="15" customWidth="1"/>
    <col min="12" max="12" width="12.85546875" customWidth="1"/>
    <col min="13" max="13" width="15.140625" customWidth="1"/>
    <col min="14" max="14" width="11.85546875" customWidth="1"/>
    <col min="15" max="15" width="18.28515625" customWidth="1"/>
    <col min="16" max="16" width="4.5703125" customWidth="1"/>
    <col min="17" max="17" width="18.85546875" customWidth="1"/>
    <col min="18" max="18" width="11.5703125" customWidth="1"/>
    <col min="19" max="19" width="16.140625" customWidth="1"/>
    <col min="250" max="250" width="17" customWidth="1"/>
    <col min="251" max="251" width="29.42578125" customWidth="1"/>
    <col min="252" max="255" width="20.7109375" customWidth="1"/>
    <col min="256" max="257" width="19" customWidth="1"/>
    <col min="506" max="506" width="17" customWidth="1"/>
    <col min="507" max="507" width="29.42578125" customWidth="1"/>
    <col min="508" max="511" width="20.7109375" customWidth="1"/>
    <col min="512" max="513" width="19" customWidth="1"/>
    <col min="762" max="762" width="17" customWidth="1"/>
    <col min="763" max="763" width="29.42578125" customWidth="1"/>
    <col min="764" max="767" width="20.7109375" customWidth="1"/>
    <col min="768" max="769" width="19" customWidth="1"/>
    <col min="1018" max="1018" width="17" customWidth="1"/>
    <col min="1019" max="1019" width="29.42578125" customWidth="1"/>
    <col min="1020" max="1023" width="20.7109375" customWidth="1"/>
    <col min="1024" max="1025" width="19" customWidth="1"/>
    <col min="1274" max="1274" width="17" customWidth="1"/>
    <col min="1275" max="1275" width="29.42578125" customWidth="1"/>
    <col min="1276" max="1279" width="20.7109375" customWidth="1"/>
    <col min="1280" max="1281" width="19" customWidth="1"/>
    <col min="1530" max="1530" width="17" customWidth="1"/>
    <col min="1531" max="1531" width="29.42578125" customWidth="1"/>
    <col min="1532" max="1535" width="20.7109375" customWidth="1"/>
    <col min="1536" max="1537" width="19" customWidth="1"/>
    <col min="1786" max="1786" width="17" customWidth="1"/>
    <col min="1787" max="1787" width="29.42578125" customWidth="1"/>
    <col min="1788" max="1791" width="20.7109375" customWidth="1"/>
    <col min="1792" max="1793" width="19" customWidth="1"/>
    <col min="2042" max="2042" width="17" customWidth="1"/>
    <col min="2043" max="2043" width="29.42578125" customWidth="1"/>
    <col min="2044" max="2047" width="20.7109375" customWidth="1"/>
    <col min="2048" max="2049" width="19" customWidth="1"/>
    <col min="2298" max="2298" width="17" customWidth="1"/>
    <col min="2299" max="2299" width="29.42578125" customWidth="1"/>
    <col min="2300" max="2303" width="20.7109375" customWidth="1"/>
    <col min="2304" max="2305" width="19" customWidth="1"/>
    <col min="2554" max="2554" width="17" customWidth="1"/>
    <col min="2555" max="2555" width="29.42578125" customWidth="1"/>
    <col min="2556" max="2559" width="20.7109375" customWidth="1"/>
    <col min="2560" max="2561" width="19" customWidth="1"/>
    <col min="2810" max="2810" width="17" customWidth="1"/>
    <col min="2811" max="2811" width="29.42578125" customWidth="1"/>
    <col min="2812" max="2815" width="20.7109375" customWidth="1"/>
    <col min="2816" max="2817" width="19" customWidth="1"/>
    <col min="3066" max="3066" width="17" customWidth="1"/>
    <col min="3067" max="3067" width="29.42578125" customWidth="1"/>
    <col min="3068" max="3071" width="20.7109375" customWidth="1"/>
    <col min="3072" max="3073" width="19" customWidth="1"/>
    <col min="3322" max="3322" width="17" customWidth="1"/>
    <col min="3323" max="3323" width="29.42578125" customWidth="1"/>
    <col min="3324" max="3327" width="20.7109375" customWidth="1"/>
    <col min="3328" max="3329" width="19" customWidth="1"/>
    <col min="3578" max="3578" width="17" customWidth="1"/>
    <col min="3579" max="3579" width="29.42578125" customWidth="1"/>
    <col min="3580" max="3583" width="20.7109375" customWidth="1"/>
    <col min="3584" max="3585" width="19" customWidth="1"/>
    <col min="3834" max="3834" width="17" customWidth="1"/>
    <col min="3835" max="3835" width="29.42578125" customWidth="1"/>
    <col min="3836" max="3839" width="20.7109375" customWidth="1"/>
    <col min="3840" max="3841" width="19" customWidth="1"/>
    <col min="4090" max="4090" width="17" customWidth="1"/>
    <col min="4091" max="4091" width="29.42578125" customWidth="1"/>
    <col min="4092" max="4095" width="20.7109375" customWidth="1"/>
    <col min="4096" max="4097" width="19" customWidth="1"/>
    <col min="4346" max="4346" width="17" customWidth="1"/>
    <col min="4347" max="4347" width="29.42578125" customWidth="1"/>
    <col min="4348" max="4351" width="20.7109375" customWidth="1"/>
    <col min="4352" max="4353" width="19" customWidth="1"/>
    <col min="4602" max="4602" width="17" customWidth="1"/>
    <col min="4603" max="4603" width="29.42578125" customWidth="1"/>
    <col min="4604" max="4607" width="20.7109375" customWidth="1"/>
    <col min="4608" max="4609" width="19" customWidth="1"/>
    <col min="4858" max="4858" width="17" customWidth="1"/>
    <col min="4859" max="4859" width="29.42578125" customWidth="1"/>
    <col min="4860" max="4863" width="20.7109375" customWidth="1"/>
    <col min="4864" max="4865" width="19" customWidth="1"/>
    <col min="5114" max="5114" width="17" customWidth="1"/>
    <col min="5115" max="5115" width="29.42578125" customWidth="1"/>
    <col min="5116" max="5119" width="20.7109375" customWidth="1"/>
    <col min="5120" max="5121" width="19" customWidth="1"/>
    <col min="5370" max="5370" width="17" customWidth="1"/>
    <col min="5371" max="5371" width="29.42578125" customWidth="1"/>
    <col min="5372" max="5375" width="20.7109375" customWidth="1"/>
    <col min="5376" max="5377" width="19" customWidth="1"/>
    <col min="5626" max="5626" width="17" customWidth="1"/>
    <col min="5627" max="5627" width="29.42578125" customWidth="1"/>
    <col min="5628" max="5631" width="20.7109375" customWidth="1"/>
    <col min="5632" max="5633" width="19" customWidth="1"/>
    <col min="5882" max="5882" width="17" customWidth="1"/>
    <col min="5883" max="5883" width="29.42578125" customWidth="1"/>
    <col min="5884" max="5887" width="20.7109375" customWidth="1"/>
    <col min="5888" max="5889" width="19" customWidth="1"/>
    <col min="6138" max="6138" width="17" customWidth="1"/>
    <col min="6139" max="6139" width="29.42578125" customWidth="1"/>
    <col min="6140" max="6143" width="20.7109375" customWidth="1"/>
    <col min="6144" max="6145" width="19" customWidth="1"/>
    <col min="6394" max="6394" width="17" customWidth="1"/>
    <col min="6395" max="6395" width="29.42578125" customWidth="1"/>
    <col min="6396" max="6399" width="20.7109375" customWidth="1"/>
    <col min="6400" max="6401" width="19" customWidth="1"/>
    <col min="6650" max="6650" width="17" customWidth="1"/>
    <col min="6651" max="6651" width="29.42578125" customWidth="1"/>
    <col min="6652" max="6655" width="20.7109375" customWidth="1"/>
    <col min="6656" max="6657" width="19" customWidth="1"/>
    <col min="6906" max="6906" width="17" customWidth="1"/>
    <col min="6907" max="6907" width="29.42578125" customWidth="1"/>
    <col min="6908" max="6911" width="20.7109375" customWidth="1"/>
    <col min="6912" max="6913" width="19" customWidth="1"/>
    <col min="7162" max="7162" width="17" customWidth="1"/>
    <col min="7163" max="7163" width="29.42578125" customWidth="1"/>
    <col min="7164" max="7167" width="20.7109375" customWidth="1"/>
    <col min="7168" max="7169" width="19" customWidth="1"/>
    <col min="7418" max="7418" width="17" customWidth="1"/>
    <col min="7419" max="7419" width="29.42578125" customWidth="1"/>
    <col min="7420" max="7423" width="20.7109375" customWidth="1"/>
    <col min="7424" max="7425" width="19" customWidth="1"/>
    <col min="7674" max="7674" width="17" customWidth="1"/>
    <col min="7675" max="7675" width="29.42578125" customWidth="1"/>
    <col min="7676" max="7679" width="20.7109375" customWidth="1"/>
    <col min="7680" max="7681" width="19" customWidth="1"/>
    <col min="7930" max="7930" width="17" customWidth="1"/>
    <col min="7931" max="7931" width="29.42578125" customWidth="1"/>
    <col min="7932" max="7935" width="20.7109375" customWidth="1"/>
    <col min="7936" max="7937" width="19" customWidth="1"/>
    <col min="8186" max="8186" width="17" customWidth="1"/>
    <col min="8187" max="8187" width="29.42578125" customWidth="1"/>
    <col min="8188" max="8191" width="20.7109375" customWidth="1"/>
    <col min="8192" max="8193" width="19" customWidth="1"/>
    <col min="8442" max="8442" width="17" customWidth="1"/>
    <col min="8443" max="8443" width="29.42578125" customWidth="1"/>
    <col min="8444" max="8447" width="20.7109375" customWidth="1"/>
    <col min="8448" max="8449" width="19" customWidth="1"/>
    <col min="8698" max="8698" width="17" customWidth="1"/>
    <col min="8699" max="8699" width="29.42578125" customWidth="1"/>
    <col min="8700" max="8703" width="20.7109375" customWidth="1"/>
    <col min="8704" max="8705" width="19" customWidth="1"/>
    <col min="8954" max="8954" width="17" customWidth="1"/>
    <col min="8955" max="8955" width="29.42578125" customWidth="1"/>
    <col min="8956" max="8959" width="20.7109375" customWidth="1"/>
    <col min="8960" max="8961" width="19" customWidth="1"/>
    <col min="9210" max="9210" width="17" customWidth="1"/>
    <col min="9211" max="9211" width="29.42578125" customWidth="1"/>
    <col min="9212" max="9215" width="20.7109375" customWidth="1"/>
    <col min="9216" max="9217" width="19" customWidth="1"/>
    <col min="9466" max="9466" width="17" customWidth="1"/>
    <col min="9467" max="9467" width="29.42578125" customWidth="1"/>
    <col min="9468" max="9471" width="20.7109375" customWidth="1"/>
    <col min="9472" max="9473" width="19" customWidth="1"/>
    <col min="9722" max="9722" width="17" customWidth="1"/>
    <col min="9723" max="9723" width="29.42578125" customWidth="1"/>
    <col min="9724" max="9727" width="20.7109375" customWidth="1"/>
    <col min="9728" max="9729" width="19" customWidth="1"/>
    <col min="9978" max="9978" width="17" customWidth="1"/>
    <col min="9979" max="9979" width="29.42578125" customWidth="1"/>
    <col min="9980" max="9983" width="20.7109375" customWidth="1"/>
    <col min="9984" max="9985" width="19" customWidth="1"/>
    <col min="10234" max="10234" width="17" customWidth="1"/>
    <col min="10235" max="10235" width="29.42578125" customWidth="1"/>
    <col min="10236" max="10239" width="20.7109375" customWidth="1"/>
    <col min="10240" max="10241" width="19" customWidth="1"/>
    <col min="10490" max="10490" width="17" customWidth="1"/>
    <col min="10491" max="10491" width="29.42578125" customWidth="1"/>
    <col min="10492" max="10495" width="20.7109375" customWidth="1"/>
    <col min="10496" max="10497" width="19" customWidth="1"/>
    <col min="10746" max="10746" width="17" customWidth="1"/>
    <col min="10747" max="10747" width="29.42578125" customWidth="1"/>
    <col min="10748" max="10751" width="20.7109375" customWidth="1"/>
    <col min="10752" max="10753" width="19" customWidth="1"/>
    <col min="11002" max="11002" width="17" customWidth="1"/>
    <col min="11003" max="11003" width="29.42578125" customWidth="1"/>
    <col min="11004" max="11007" width="20.7109375" customWidth="1"/>
    <col min="11008" max="11009" width="19" customWidth="1"/>
    <col min="11258" max="11258" width="17" customWidth="1"/>
    <col min="11259" max="11259" width="29.42578125" customWidth="1"/>
    <col min="11260" max="11263" width="20.7109375" customWidth="1"/>
    <col min="11264" max="11265" width="19" customWidth="1"/>
    <col min="11514" max="11514" width="17" customWidth="1"/>
    <col min="11515" max="11515" width="29.42578125" customWidth="1"/>
    <col min="11516" max="11519" width="20.7109375" customWidth="1"/>
    <col min="11520" max="11521" width="19" customWidth="1"/>
    <col min="11770" max="11770" width="17" customWidth="1"/>
    <col min="11771" max="11771" width="29.42578125" customWidth="1"/>
    <col min="11772" max="11775" width="20.7109375" customWidth="1"/>
    <col min="11776" max="11777" width="19" customWidth="1"/>
    <col min="12026" max="12026" width="17" customWidth="1"/>
    <col min="12027" max="12027" width="29.42578125" customWidth="1"/>
    <col min="12028" max="12031" width="20.7109375" customWidth="1"/>
    <col min="12032" max="12033" width="19" customWidth="1"/>
    <col min="12282" max="12282" width="17" customWidth="1"/>
    <col min="12283" max="12283" width="29.42578125" customWidth="1"/>
    <col min="12284" max="12287" width="20.7109375" customWidth="1"/>
    <col min="12288" max="12289" width="19" customWidth="1"/>
    <col min="12538" max="12538" width="17" customWidth="1"/>
    <col min="12539" max="12539" width="29.42578125" customWidth="1"/>
    <col min="12540" max="12543" width="20.7109375" customWidth="1"/>
    <col min="12544" max="12545" width="19" customWidth="1"/>
    <col min="12794" max="12794" width="17" customWidth="1"/>
    <col min="12795" max="12795" width="29.42578125" customWidth="1"/>
    <col min="12796" max="12799" width="20.7109375" customWidth="1"/>
    <col min="12800" max="12801" width="19" customWidth="1"/>
    <col min="13050" max="13050" width="17" customWidth="1"/>
    <col min="13051" max="13051" width="29.42578125" customWidth="1"/>
    <col min="13052" max="13055" width="20.7109375" customWidth="1"/>
    <col min="13056" max="13057" width="19" customWidth="1"/>
    <col min="13306" max="13306" width="17" customWidth="1"/>
    <col min="13307" max="13307" width="29.42578125" customWidth="1"/>
    <col min="13308" max="13311" width="20.7109375" customWidth="1"/>
    <col min="13312" max="13313" width="19" customWidth="1"/>
    <col min="13562" max="13562" width="17" customWidth="1"/>
    <col min="13563" max="13563" width="29.42578125" customWidth="1"/>
    <col min="13564" max="13567" width="20.7109375" customWidth="1"/>
    <col min="13568" max="13569" width="19" customWidth="1"/>
    <col min="13818" max="13818" width="17" customWidth="1"/>
    <col min="13819" max="13819" width="29.42578125" customWidth="1"/>
    <col min="13820" max="13823" width="20.7109375" customWidth="1"/>
    <col min="13824" max="13825" width="19" customWidth="1"/>
    <col min="14074" max="14074" width="17" customWidth="1"/>
    <col min="14075" max="14075" width="29.42578125" customWidth="1"/>
    <col min="14076" max="14079" width="20.7109375" customWidth="1"/>
    <col min="14080" max="14081" width="19" customWidth="1"/>
    <col min="14330" max="14330" width="17" customWidth="1"/>
    <col min="14331" max="14331" width="29.42578125" customWidth="1"/>
    <col min="14332" max="14335" width="20.7109375" customWidth="1"/>
    <col min="14336" max="14337" width="19" customWidth="1"/>
    <col min="14586" max="14586" width="17" customWidth="1"/>
    <col min="14587" max="14587" width="29.42578125" customWidth="1"/>
    <col min="14588" max="14591" width="20.7109375" customWidth="1"/>
    <col min="14592" max="14593" width="19" customWidth="1"/>
    <col min="14842" max="14842" width="17" customWidth="1"/>
    <col min="14843" max="14843" width="29.42578125" customWidth="1"/>
    <col min="14844" max="14847" width="20.7109375" customWidth="1"/>
    <col min="14848" max="14849" width="19" customWidth="1"/>
    <col min="15098" max="15098" width="17" customWidth="1"/>
    <col min="15099" max="15099" width="29.42578125" customWidth="1"/>
    <col min="15100" max="15103" width="20.7109375" customWidth="1"/>
    <col min="15104" max="15105" width="19" customWidth="1"/>
    <col min="15354" max="15354" width="17" customWidth="1"/>
    <col min="15355" max="15355" width="29.42578125" customWidth="1"/>
    <col min="15356" max="15359" width="20.7109375" customWidth="1"/>
    <col min="15360" max="15361" width="19" customWidth="1"/>
    <col min="15610" max="15610" width="17" customWidth="1"/>
    <col min="15611" max="15611" width="29.42578125" customWidth="1"/>
    <col min="15612" max="15615" width="20.7109375" customWidth="1"/>
    <col min="15616" max="15617" width="19" customWidth="1"/>
    <col min="15866" max="15866" width="17" customWidth="1"/>
    <col min="15867" max="15867" width="29.42578125" customWidth="1"/>
    <col min="15868" max="15871" width="20.7109375" customWidth="1"/>
    <col min="15872" max="15873" width="19" customWidth="1"/>
    <col min="16122" max="16122" width="17" customWidth="1"/>
    <col min="16123" max="16123" width="29.42578125" customWidth="1"/>
    <col min="16124" max="16127" width="20.7109375" customWidth="1"/>
    <col min="16128" max="16129" width="19" customWidth="1"/>
  </cols>
  <sheetData>
    <row r="1" spans="1:19" ht="15.75" x14ac:dyDescent="0.25">
      <c r="A1" s="17"/>
      <c r="B1" s="17"/>
      <c r="C1" s="17"/>
      <c r="D1" s="17"/>
      <c r="E1" s="17"/>
      <c r="F1" s="17"/>
      <c r="R1" s="25"/>
      <c r="S1" s="32" t="s">
        <v>95</v>
      </c>
    </row>
    <row r="2" spans="1:19" x14ac:dyDescent="0.25">
      <c r="R2" s="25"/>
      <c r="S2" s="32" t="s">
        <v>80</v>
      </c>
    </row>
    <row r="3" spans="1:19" x14ac:dyDescent="0.25">
      <c r="S3" s="32" t="s">
        <v>81</v>
      </c>
    </row>
    <row r="6" spans="1:19" ht="18.75" customHeight="1" x14ac:dyDescent="0.3">
      <c r="A6" s="247" t="s">
        <v>118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</row>
    <row r="7" spans="1:19" ht="15.75" x14ac:dyDescent="0.25">
      <c r="A7" s="270" t="s">
        <v>71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</row>
    <row r="8" spans="1:19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19" ht="18.75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/>
      <c r="S9" s="13"/>
    </row>
    <row r="10" spans="1:19" ht="16.5" thickBot="1" x14ac:dyDescent="0.3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 t="s">
        <v>4</v>
      </c>
    </row>
    <row r="11" spans="1:19" ht="15.75" x14ac:dyDescent="0.25">
      <c r="A11" s="12"/>
      <c r="B11" s="12"/>
      <c r="C11" s="12"/>
      <c r="D11" s="250" t="s">
        <v>87</v>
      </c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12"/>
      <c r="P11" s="12"/>
      <c r="Q11" s="12"/>
      <c r="R11" s="97" t="s">
        <v>5</v>
      </c>
      <c r="S11" s="98">
        <v>42370</v>
      </c>
    </row>
    <row r="12" spans="1:19" ht="15.75" x14ac:dyDescent="0.25">
      <c r="A12" s="95"/>
      <c r="B12" s="95"/>
      <c r="C12" s="95"/>
      <c r="D12" s="95"/>
      <c r="E12" s="95"/>
      <c r="F12" s="95"/>
      <c r="G12" s="100"/>
      <c r="H12" s="100"/>
      <c r="I12" s="100"/>
      <c r="J12" s="100"/>
      <c r="K12" s="100"/>
      <c r="L12" s="100"/>
      <c r="M12" s="100"/>
      <c r="N12" s="102"/>
      <c r="O12" s="102"/>
      <c r="P12" s="95"/>
      <c r="Q12" s="95"/>
      <c r="R12" s="97"/>
      <c r="S12" s="263" t="s">
        <v>106</v>
      </c>
    </row>
    <row r="13" spans="1:19" ht="15.75" x14ac:dyDescent="0.25">
      <c r="A13" s="101" t="s">
        <v>2</v>
      </c>
      <c r="B13" s="101"/>
      <c r="C13" s="99"/>
      <c r="D13" s="99"/>
      <c r="E13" s="99"/>
      <c r="F13" s="99"/>
      <c r="G13" s="99"/>
      <c r="H13" s="100"/>
      <c r="I13" s="100"/>
      <c r="J13" s="100"/>
      <c r="K13" s="100"/>
      <c r="L13" s="100"/>
      <c r="M13" s="100"/>
      <c r="N13" s="100"/>
      <c r="O13" s="100"/>
      <c r="P13" s="95"/>
      <c r="Q13" s="95"/>
      <c r="R13" s="97"/>
      <c r="S13" s="264"/>
    </row>
    <row r="14" spans="1:19" ht="15.75" x14ac:dyDescent="0.25">
      <c r="A14" s="101" t="s">
        <v>16</v>
      </c>
      <c r="B14" s="101"/>
      <c r="C14" s="101"/>
      <c r="D14" s="266" t="s">
        <v>105</v>
      </c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102"/>
      <c r="P14" s="95"/>
      <c r="Q14" s="95"/>
      <c r="R14" s="97" t="s">
        <v>6</v>
      </c>
      <c r="S14" s="265"/>
    </row>
    <row r="15" spans="1:19" ht="15.75" x14ac:dyDescent="0.25">
      <c r="A15" s="103"/>
      <c r="B15" s="95"/>
      <c r="C15" s="95"/>
      <c r="D15" s="95"/>
      <c r="E15" s="95"/>
      <c r="F15" s="95"/>
      <c r="G15" s="104"/>
      <c r="H15" s="100"/>
      <c r="I15" s="100"/>
      <c r="J15" s="100"/>
      <c r="K15" s="100"/>
      <c r="L15" s="100"/>
      <c r="M15" s="100"/>
      <c r="N15" s="100"/>
      <c r="O15" s="100"/>
      <c r="P15" s="95"/>
      <c r="Q15" s="95"/>
      <c r="R15" s="97"/>
      <c r="S15" s="244" t="s">
        <v>85</v>
      </c>
    </row>
    <row r="16" spans="1:19" ht="15.75" x14ac:dyDescent="0.25">
      <c r="A16" s="101" t="s">
        <v>3</v>
      </c>
      <c r="B16" s="101"/>
      <c r="C16" s="101"/>
      <c r="D16" s="246" t="s">
        <v>77</v>
      </c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102"/>
      <c r="P16" s="95"/>
      <c r="Q16" s="95"/>
      <c r="R16" s="97" t="s">
        <v>7</v>
      </c>
      <c r="S16" s="245"/>
    </row>
    <row r="17" spans="1:19" ht="15.75" x14ac:dyDescent="0.25">
      <c r="A17" s="103"/>
      <c r="B17" s="95"/>
      <c r="C17" s="95"/>
      <c r="D17" s="95"/>
      <c r="E17" s="95"/>
      <c r="F17" s="95"/>
      <c r="G17" s="104"/>
      <c r="H17" s="100"/>
      <c r="I17" s="100"/>
      <c r="J17" s="100"/>
      <c r="K17" s="100"/>
      <c r="L17" s="100"/>
      <c r="M17" s="100"/>
      <c r="N17" s="100"/>
      <c r="O17" s="100"/>
      <c r="P17" s="95"/>
      <c r="Q17" s="95"/>
      <c r="R17" s="97"/>
      <c r="S17" s="241"/>
    </row>
    <row r="18" spans="1:19" ht="16.5" thickBot="1" x14ac:dyDescent="0.3">
      <c r="A18" s="101" t="s">
        <v>84</v>
      </c>
      <c r="B18" s="101"/>
      <c r="C18" s="99"/>
      <c r="D18" s="99"/>
      <c r="E18" s="99"/>
      <c r="F18" s="99"/>
      <c r="G18" s="99"/>
      <c r="H18" s="100"/>
      <c r="I18" s="100"/>
      <c r="J18" s="100"/>
      <c r="K18" s="100"/>
      <c r="L18" s="100"/>
      <c r="M18" s="100"/>
      <c r="N18" s="100"/>
      <c r="O18" s="100"/>
      <c r="P18" s="95"/>
      <c r="Q18" s="95"/>
      <c r="R18" s="97"/>
      <c r="S18" s="261"/>
    </row>
    <row r="19" spans="1:19" ht="16.5" thickBot="1" x14ac:dyDescent="0.3">
      <c r="A19" s="101" t="s">
        <v>15</v>
      </c>
      <c r="B19" s="101"/>
      <c r="C19" s="101"/>
      <c r="D19" s="101"/>
      <c r="E19" s="101"/>
      <c r="F19" s="101"/>
      <c r="G19" s="104"/>
      <c r="H19" s="100"/>
      <c r="I19" s="100"/>
      <c r="J19" s="100"/>
      <c r="K19" s="100"/>
      <c r="L19" s="100"/>
      <c r="M19" s="100"/>
      <c r="N19" s="100"/>
      <c r="O19" s="100"/>
      <c r="P19" s="95"/>
      <c r="Q19" s="95"/>
      <c r="R19" s="97" t="s">
        <v>8</v>
      </c>
      <c r="S19" s="106">
        <v>383</v>
      </c>
    </row>
    <row r="20" spans="1:19" x14ac:dyDescent="0.25">
      <c r="A20" s="2"/>
      <c r="B20" s="5"/>
      <c r="C20" s="5"/>
      <c r="D20" s="5"/>
      <c r="E20" s="5"/>
      <c r="F20" s="5"/>
      <c r="G20" s="9"/>
      <c r="H20" s="6"/>
      <c r="I20" s="6"/>
      <c r="J20" s="6"/>
      <c r="K20" s="6"/>
      <c r="L20" s="6"/>
      <c r="M20" s="6"/>
      <c r="N20" s="6"/>
      <c r="O20" s="6"/>
      <c r="S20" s="10"/>
    </row>
    <row r="21" spans="1:19" x14ac:dyDescent="0.25">
      <c r="A21" s="2"/>
      <c r="B21" s="5"/>
      <c r="C21" s="5"/>
      <c r="D21" s="5"/>
      <c r="E21" s="5"/>
      <c r="F21" s="5"/>
      <c r="G21" s="9"/>
      <c r="H21" s="6"/>
      <c r="I21" s="6"/>
      <c r="J21" s="6"/>
      <c r="K21" s="6"/>
      <c r="L21" s="6"/>
      <c r="M21" s="6"/>
      <c r="N21" s="6"/>
      <c r="O21" s="6"/>
      <c r="S21" s="10"/>
    </row>
    <row r="22" spans="1:19" x14ac:dyDescent="0.25">
      <c r="A22" s="2"/>
      <c r="G22" s="3"/>
      <c r="H22" s="3"/>
      <c r="I22" s="3"/>
      <c r="J22" s="3"/>
      <c r="K22" s="3"/>
      <c r="L22" s="3"/>
      <c r="M22" s="3"/>
      <c r="N22" s="3"/>
      <c r="O22" s="3"/>
    </row>
    <row r="23" spans="1:19" s="4" customFormat="1" ht="30" customHeight="1" x14ac:dyDescent="0.25">
      <c r="A23" s="252" t="s">
        <v>18</v>
      </c>
      <c r="B23" s="239" t="s">
        <v>24</v>
      </c>
      <c r="C23" s="239"/>
      <c r="D23" s="239"/>
      <c r="E23" s="239"/>
      <c r="F23" s="238" t="s">
        <v>28</v>
      </c>
      <c r="G23" s="238"/>
      <c r="H23" s="238"/>
      <c r="I23" s="238"/>
      <c r="J23" s="238"/>
      <c r="K23" s="238"/>
      <c r="L23" s="238"/>
      <c r="M23" s="238"/>
      <c r="N23" s="238"/>
      <c r="O23" s="239" t="s">
        <v>0</v>
      </c>
      <c r="P23" s="239"/>
      <c r="Q23" s="239"/>
      <c r="R23" s="239"/>
      <c r="S23" s="240"/>
    </row>
    <row r="24" spans="1:19" s="4" customFormat="1" ht="30" customHeight="1" x14ac:dyDescent="0.25">
      <c r="A24" s="252"/>
      <c r="B24" s="238" t="s">
        <v>26</v>
      </c>
      <c r="C24" s="238" t="s">
        <v>69</v>
      </c>
      <c r="D24" s="238" t="s">
        <v>1</v>
      </c>
      <c r="E24" s="238" t="s">
        <v>27</v>
      </c>
      <c r="F24" s="238" t="s">
        <v>29</v>
      </c>
      <c r="G24" s="238" t="s">
        <v>30</v>
      </c>
      <c r="H24" s="238"/>
      <c r="I24" s="238" t="s">
        <v>38</v>
      </c>
      <c r="J24" s="238"/>
      <c r="K24" s="238"/>
      <c r="L24" s="238"/>
      <c r="M24" s="238" t="s">
        <v>31</v>
      </c>
      <c r="N24" s="237" t="s">
        <v>32</v>
      </c>
      <c r="O24" s="238" t="s">
        <v>33</v>
      </c>
      <c r="P24" s="237" t="s">
        <v>34</v>
      </c>
      <c r="Q24" s="237"/>
      <c r="R24" s="238" t="s">
        <v>35</v>
      </c>
      <c r="S24" s="249"/>
    </row>
    <row r="25" spans="1:19" s="4" customFormat="1" ht="15.75" x14ac:dyDescent="0.25">
      <c r="A25" s="252"/>
      <c r="B25" s="238"/>
      <c r="C25" s="238"/>
      <c r="D25" s="238"/>
      <c r="E25" s="238"/>
      <c r="F25" s="238"/>
      <c r="G25" s="238" t="s">
        <v>9</v>
      </c>
      <c r="H25" s="238" t="s">
        <v>19</v>
      </c>
      <c r="I25" s="238" t="s">
        <v>9</v>
      </c>
      <c r="J25" s="238" t="s">
        <v>21</v>
      </c>
      <c r="K25" s="238"/>
      <c r="L25" s="238"/>
      <c r="M25" s="238"/>
      <c r="N25" s="237"/>
      <c r="O25" s="238"/>
      <c r="P25" s="237" t="s">
        <v>36</v>
      </c>
      <c r="Q25" s="238" t="s">
        <v>37</v>
      </c>
      <c r="R25" s="237" t="s">
        <v>36</v>
      </c>
      <c r="S25" s="249" t="s">
        <v>37</v>
      </c>
    </row>
    <row r="26" spans="1:19" ht="83.25" customHeight="1" x14ac:dyDescent="0.25">
      <c r="A26" s="252"/>
      <c r="B26" s="238"/>
      <c r="C26" s="238"/>
      <c r="D26" s="238"/>
      <c r="E26" s="238"/>
      <c r="F26" s="238"/>
      <c r="G26" s="238"/>
      <c r="H26" s="238"/>
      <c r="I26" s="238"/>
      <c r="J26" s="28" t="s">
        <v>20</v>
      </c>
      <c r="K26" s="28" t="s">
        <v>22</v>
      </c>
      <c r="L26" s="28" t="s">
        <v>23</v>
      </c>
      <c r="M26" s="238"/>
      <c r="N26" s="237"/>
      <c r="O26" s="238"/>
      <c r="P26" s="237"/>
      <c r="Q26" s="238"/>
      <c r="R26" s="237"/>
      <c r="S26" s="249"/>
    </row>
    <row r="27" spans="1:19" ht="15.75" thickBot="1" x14ac:dyDescent="0.3">
      <c r="A27" s="41">
        <v>1</v>
      </c>
      <c r="B27" s="19">
        <v>2</v>
      </c>
      <c r="C27" s="19">
        <v>3</v>
      </c>
      <c r="D27" s="19">
        <v>4</v>
      </c>
      <c r="E27" s="19">
        <v>5</v>
      </c>
      <c r="F27" s="19">
        <v>6</v>
      </c>
      <c r="G27" s="18">
        <v>7</v>
      </c>
      <c r="H27" s="19">
        <v>8</v>
      </c>
      <c r="I27" s="19">
        <v>9</v>
      </c>
      <c r="J27" s="19">
        <v>10</v>
      </c>
      <c r="K27" s="19">
        <v>11</v>
      </c>
      <c r="L27" s="19">
        <v>12</v>
      </c>
      <c r="M27" s="18">
        <v>13</v>
      </c>
      <c r="N27" s="19">
        <v>14</v>
      </c>
      <c r="O27" s="43">
        <v>15</v>
      </c>
      <c r="P27" s="44">
        <v>16</v>
      </c>
      <c r="Q27" s="43">
        <v>17</v>
      </c>
      <c r="R27" s="44">
        <v>18</v>
      </c>
      <c r="S27" s="45">
        <v>19</v>
      </c>
    </row>
    <row r="28" spans="1:19" ht="16.5" thickTop="1" x14ac:dyDescent="0.25">
      <c r="A28" s="39"/>
      <c r="B28" s="38"/>
      <c r="C28" s="34"/>
      <c r="D28" s="34"/>
      <c r="E28" s="34"/>
      <c r="F28" s="34"/>
      <c r="G28" s="35"/>
      <c r="H28" s="34"/>
      <c r="I28" s="34"/>
      <c r="J28" s="34"/>
      <c r="K28" s="34"/>
      <c r="L28" s="34"/>
      <c r="M28" s="35"/>
      <c r="N28" s="34"/>
      <c r="O28" s="34"/>
      <c r="P28" s="36"/>
      <c r="Q28" s="34"/>
      <c r="R28" s="35"/>
      <c r="S28" s="37"/>
    </row>
    <row r="29" spans="1:19" ht="114.75" customHeight="1" x14ac:dyDescent="0.25">
      <c r="A29" s="67" t="s">
        <v>67</v>
      </c>
      <c r="B29" s="124" t="s">
        <v>92</v>
      </c>
      <c r="C29" s="55">
        <v>9500</v>
      </c>
      <c r="D29" s="55">
        <v>7710056226</v>
      </c>
      <c r="E29" s="129">
        <v>3000000000</v>
      </c>
      <c r="F29" s="221" t="s">
        <v>108</v>
      </c>
      <c r="G29" s="222">
        <v>0</v>
      </c>
      <c r="H29" s="223">
        <v>0</v>
      </c>
      <c r="I29" s="223">
        <v>3000000000</v>
      </c>
      <c r="J29" s="223">
        <v>0</v>
      </c>
      <c r="K29" s="223">
        <v>0</v>
      </c>
      <c r="L29" s="223">
        <v>0</v>
      </c>
      <c r="M29" s="224">
        <v>42019</v>
      </c>
      <c r="N29" s="225">
        <v>42551</v>
      </c>
      <c r="O29" s="223">
        <v>3000000000</v>
      </c>
      <c r="P29" s="226" t="s">
        <v>43</v>
      </c>
      <c r="Q29" s="196" t="s">
        <v>110</v>
      </c>
      <c r="R29" s="93" t="s">
        <v>45</v>
      </c>
      <c r="S29" s="66" t="s">
        <v>91</v>
      </c>
    </row>
    <row r="30" spans="1:19" s="1" customFormat="1" ht="32.25" customHeight="1" thickBot="1" x14ac:dyDescent="0.3">
      <c r="A30" s="121" t="s">
        <v>12</v>
      </c>
      <c r="B30" s="176" t="s">
        <v>92</v>
      </c>
      <c r="C30" s="177">
        <v>9500</v>
      </c>
      <c r="D30" s="181">
        <v>7710056226</v>
      </c>
      <c r="E30" s="131">
        <v>3000000000</v>
      </c>
      <c r="F30" s="150" t="s">
        <v>13</v>
      </c>
      <c r="G30" s="131">
        <v>0</v>
      </c>
      <c r="H30" s="131">
        <v>0</v>
      </c>
      <c r="I30" s="131">
        <v>3000000000</v>
      </c>
      <c r="J30" s="131">
        <v>0</v>
      </c>
      <c r="K30" s="131">
        <v>0</v>
      </c>
      <c r="L30" s="131">
        <v>0</v>
      </c>
      <c r="M30" s="151" t="s">
        <v>13</v>
      </c>
      <c r="N30" s="151" t="s">
        <v>13</v>
      </c>
      <c r="O30" s="131">
        <v>3000000000</v>
      </c>
      <c r="P30" s="152" t="s">
        <v>13</v>
      </c>
      <c r="Q30" s="153" t="s">
        <v>13</v>
      </c>
      <c r="R30" s="153" t="s">
        <v>13</v>
      </c>
      <c r="S30" s="154" t="s">
        <v>13</v>
      </c>
    </row>
    <row r="31" spans="1:19" ht="46.5" customHeight="1" thickTop="1" thickBot="1" x14ac:dyDescent="0.3">
      <c r="A31" s="271" t="s">
        <v>96</v>
      </c>
      <c r="B31" s="271"/>
      <c r="C31" s="272"/>
      <c r="D31" s="182">
        <v>7710056226</v>
      </c>
      <c r="E31" s="132">
        <v>3000000000</v>
      </c>
      <c r="F31" s="155" t="s">
        <v>13</v>
      </c>
      <c r="G31" s="145">
        <v>0</v>
      </c>
      <c r="H31" s="145">
        <v>0</v>
      </c>
      <c r="I31" s="132">
        <v>3000000000</v>
      </c>
      <c r="J31" s="145">
        <v>0</v>
      </c>
      <c r="K31" s="145">
        <v>0</v>
      </c>
      <c r="L31" s="132">
        <v>0</v>
      </c>
      <c r="M31" s="156" t="s">
        <v>13</v>
      </c>
      <c r="N31" s="156" t="s">
        <v>13</v>
      </c>
      <c r="O31" s="132">
        <v>3000000000</v>
      </c>
      <c r="P31" s="157" t="s">
        <v>13</v>
      </c>
      <c r="Q31" s="158" t="s">
        <v>13</v>
      </c>
      <c r="R31" s="158" t="s">
        <v>13</v>
      </c>
      <c r="S31" s="159" t="s">
        <v>13</v>
      </c>
    </row>
    <row r="32" spans="1:19" ht="240" customHeight="1" thickTop="1" x14ac:dyDescent="0.25">
      <c r="A32" s="67" t="s">
        <v>67</v>
      </c>
      <c r="B32" s="188" t="s">
        <v>93</v>
      </c>
      <c r="C32" s="48">
        <v>9500</v>
      </c>
      <c r="D32" s="55">
        <v>7706627050</v>
      </c>
      <c r="E32" s="129">
        <v>2037679600</v>
      </c>
      <c r="F32" s="221" t="s">
        <v>109</v>
      </c>
      <c r="G32" s="149">
        <v>0</v>
      </c>
      <c r="H32" s="129">
        <v>0</v>
      </c>
      <c r="I32" s="129">
        <v>1500000000</v>
      </c>
      <c r="J32" s="129">
        <v>0</v>
      </c>
      <c r="K32" s="129">
        <v>0</v>
      </c>
      <c r="L32" s="129">
        <v>0</v>
      </c>
      <c r="M32" s="60">
        <v>42019</v>
      </c>
      <c r="N32" s="60">
        <v>42401</v>
      </c>
      <c r="O32" s="129">
        <v>500000</v>
      </c>
      <c r="P32" s="56">
        <v>5</v>
      </c>
      <c r="Q32" s="92" t="s">
        <v>119</v>
      </c>
      <c r="R32" s="93" t="s">
        <v>79</v>
      </c>
      <c r="S32" s="66" t="s">
        <v>113</v>
      </c>
    </row>
    <row r="33" spans="1:19" s="1" customFormat="1" ht="30.75" customHeight="1" thickBot="1" x14ac:dyDescent="0.3">
      <c r="A33" s="121" t="s">
        <v>12</v>
      </c>
      <c r="B33" s="176" t="s">
        <v>93</v>
      </c>
      <c r="C33" s="177">
        <v>9500</v>
      </c>
      <c r="D33" s="181">
        <v>7706627050</v>
      </c>
      <c r="E33" s="131">
        <v>2037679600</v>
      </c>
      <c r="F33" s="150" t="s">
        <v>13</v>
      </c>
      <c r="G33" s="131">
        <v>0</v>
      </c>
      <c r="H33" s="131">
        <v>0</v>
      </c>
      <c r="I33" s="131">
        <v>1500000000</v>
      </c>
      <c r="J33" s="131">
        <v>0</v>
      </c>
      <c r="K33" s="131">
        <v>0</v>
      </c>
      <c r="L33" s="131">
        <v>0</v>
      </c>
      <c r="M33" s="151" t="s">
        <v>13</v>
      </c>
      <c r="N33" s="151" t="s">
        <v>13</v>
      </c>
      <c r="O33" s="131">
        <v>500000</v>
      </c>
      <c r="P33" s="152" t="s">
        <v>13</v>
      </c>
      <c r="Q33" s="153" t="s">
        <v>13</v>
      </c>
      <c r="R33" s="153" t="s">
        <v>13</v>
      </c>
      <c r="S33" s="154" t="s">
        <v>13</v>
      </c>
    </row>
    <row r="34" spans="1:19" ht="49.5" customHeight="1" thickTop="1" thickBot="1" x14ac:dyDescent="0.3">
      <c r="A34" s="267" t="s">
        <v>97</v>
      </c>
      <c r="B34" s="234"/>
      <c r="C34" s="235"/>
      <c r="D34" s="183">
        <v>7706627050</v>
      </c>
      <c r="E34" s="145">
        <v>2037679600</v>
      </c>
      <c r="F34" s="155" t="s">
        <v>13</v>
      </c>
      <c r="G34" s="145">
        <v>0</v>
      </c>
      <c r="H34" s="145">
        <v>0</v>
      </c>
      <c r="I34" s="132">
        <v>1500000000</v>
      </c>
      <c r="J34" s="145">
        <v>0</v>
      </c>
      <c r="K34" s="145">
        <v>0</v>
      </c>
      <c r="L34" s="132">
        <v>0</v>
      </c>
      <c r="M34" s="156" t="s">
        <v>13</v>
      </c>
      <c r="N34" s="156" t="s">
        <v>13</v>
      </c>
      <c r="O34" s="132">
        <v>500000</v>
      </c>
      <c r="P34" s="184" t="s">
        <v>13</v>
      </c>
      <c r="Q34" s="161" t="s">
        <v>13</v>
      </c>
      <c r="R34" s="161" t="s">
        <v>13</v>
      </c>
      <c r="S34" s="162" t="s">
        <v>13</v>
      </c>
    </row>
    <row r="35" spans="1:19" ht="19.5" customHeight="1" thickTop="1" x14ac:dyDescent="0.25">
      <c r="A35" s="186"/>
      <c r="B35" s="187"/>
      <c r="C35" s="187"/>
      <c r="D35" s="255" t="s">
        <v>14</v>
      </c>
      <c r="E35" s="256"/>
      <c r="F35" s="164" t="s">
        <v>13</v>
      </c>
      <c r="G35" s="165"/>
      <c r="H35" s="165"/>
      <c r="I35" s="165">
        <f>I34+I31</f>
        <v>4500000000</v>
      </c>
      <c r="J35" s="165">
        <v>0</v>
      </c>
      <c r="K35" s="165">
        <v>0</v>
      </c>
      <c r="L35" s="165">
        <f>L34+L31</f>
        <v>0</v>
      </c>
      <c r="M35" s="166" t="s">
        <v>13</v>
      </c>
      <c r="N35" s="166" t="s">
        <v>13</v>
      </c>
      <c r="O35" s="178">
        <f>O34+O31</f>
        <v>3000500000</v>
      </c>
      <c r="P35" s="24"/>
      <c r="Q35" s="14"/>
      <c r="R35" s="14"/>
      <c r="S35" s="15"/>
    </row>
    <row r="36" spans="1:19" ht="15.75" x14ac:dyDescent="0.25">
      <c r="A36" s="16"/>
      <c r="B36" s="16"/>
      <c r="C36" s="16"/>
      <c r="D36" s="268" t="s">
        <v>11</v>
      </c>
      <c r="E36" s="269"/>
      <c r="F36" s="168"/>
      <c r="G36" s="169"/>
      <c r="H36" s="169"/>
      <c r="I36" s="169"/>
      <c r="J36" s="169"/>
      <c r="K36" s="169"/>
      <c r="L36" s="169"/>
      <c r="M36" s="168"/>
      <c r="N36" s="168"/>
      <c r="O36" s="179"/>
      <c r="P36" s="20"/>
      <c r="Q36" s="16"/>
      <c r="R36" s="16"/>
      <c r="S36" s="16"/>
    </row>
    <row r="37" spans="1:19" ht="57.75" customHeight="1" thickBot="1" x14ac:dyDescent="0.3">
      <c r="A37" s="259" t="s">
        <v>67</v>
      </c>
      <c r="B37" s="259"/>
      <c r="C37" s="259"/>
      <c r="D37" s="259"/>
      <c r="E37" s="260"/>
      <c r="F37" s="185" t="s">
        <v>68</v>
      </c>
      <c r="G37" s="173">
        <v>0</v>
      </c>
      <c r="H37" s="173">
        <v>0</v>
      </c>
      <c r="I37" s="173">
        <f>I35</f>
        <v>4500000000</v>
      </c>
      <c r="J37" s="173">
        <v>0</v>
      </c>
      <c r="K37" s="173">
        <v>0</v>
      </c>
      <c r="L37" s="173">
        <f>L35</f>
        <v>0</v>
      </c>
      <c r="M37" s="172" t="s">
        <v>13</v>
      </c>
      <c r="N37" s="174" t="s">
        <v>13</v>
      </c>
      <c r="O37" s="180">
        <f>O35</f>
        <v>3000500000</v>
      </c>
      <c r="P37" s="20"/>
      <c r="Q37" s="16"/>
      <c r="R37" s="16"/>
      <c r="S37" s="16"/>
    </row>
    <row r="38" spans="1:19" ht="15.75" thickTop="1" x14ac:dyDescent="0.25"/>
  </sheetData>
  <mergeCells count="37">
    <mergeCell ref="A31:C31"/>
    <mergeCell ref="A34:C34"/>
    <mergeCell ref="D35:E35"/>
    <mergeCell ref="D36:E36"/>
    <mergeCell ref="A37:E37"/>
    <mergeCell ref="N24:N26"/>
    <mergeCell ref="O24:O26"/>
    <mergeCell ref="P24:Q24"/>
    <mergeCell ref="G25:G26"/>
    <mergeCell ref="H25:H26"/>
    <mergeCell ref="I25:I26"/>
    <mergeCell ref="J25:L25"/>
    <mergeCell ref="P25:P26"/>
    <mergeCell ref="R24:S24"/>
    <mergeCell ref="R25:R26"/>
    <mergeCell ref="S25:S26"/>
    <mergeCell ref="A23:A26"/>
    <mergeCell ref="B23:E23"/>
    <mergeCell ref="F23:N23"/>
    <mergeCell ref="O23:S23"/>
    <mergeCell ref="B24:B26"/>
    <mergeCell ref="C24:C26"/>
    <mergeCell ref="D24:D26"/>
    <mergeCell ref="E24:E26"/>
    <mergeCell ref="F24:F26"/>
    <mergeCell ref="G24:H24"/>
    <mergeCell ref="Q25:Q26"/>
    <mergeCell ref="I24:L24"/>
    <mergeCell ref="M24:M26"/>
    <mergeCell ref="S17:S18"/>
    <mergeCell ref="A6:S6"/>
    <mergeCell ref="A7:S7"/>
    <mergeCell ref="S12:S14"/>
    <mergeCell ref="S15:S16"/>
    <mergeCell ref="D11:N11"/>
    <mergeCell ref="D14:N14"/>
    <mergeCell ref="D16:N16"/>
  </mergeCells>
  <pageMargins left="0.78740157480314965" right="0.78740157480314965" top="0.59055118110236227" bottom="0.59055118110236227" header="0.31496062992125984" footer="0.31496062992125984"/>
  <pageSetup paperSize="8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opLeftCell="A22" zoomScale="90" zoomScaleNormal="90" workbookViewId="0">
      <selection activeCell="I18" sqref="I18"/>
    </sheetView>
  </sheetViews>
  <sheetFormatPr defaultRowHeight="15" x14ac:dyDescent="0.25"/>
  <cols>
    <col min="1" max="1" width="16.42578125" customWidth="1"/>
    <col min="2" max="2" width="18.85546875" customWidth="1"/>
    <col min="3" max="3" width="13.85546875" customWidth="1"/>
    <col min="4" max="4" width="12.28515625" customWidth="1"/>
    <col min="5" max="5" width="15.85546875" customWidth="1"/>
    <col min="6" max="6" width="32.7109375" customWidth="1"/>
    <col min="7" max="7" width="6.28515625" customWidth="1"/>
    <col min="8" max="8" width="13.85546875" customWidth="1"/>
    <col min="9" max="9" width="16.140625" customWidth="1"/>
    <col min="10" max="10" width="14" customWidth="1"/>
    <col min="11" max="11" width="15" customWidth="1"/>
    <col min="12" max="12" width="16" customWidth="1"/>
    <col min="13" max="13" width="15.42578125" customWidth="1"/>
    <col min="14" max="14" width="12.28515625" customWidth="1"/>
    <col min="15" max="15" width="15" customWidth="1"/>
    <col min="16" max="16" width="7.140625" customWidth="1"/>
    <col min="17" max="17" width="16" customWidth="1"/>
    <col min="18" max="18" width="11.5703125" customWidth="1"/>
    <col min="19" max="19" width="16.140625" customWidth="1"/>
    <col min="250" max="250" width="17" customWidth="1"/>
    <col min="251" max="251" width="29.42578125" customWidth="1"/>
    <col min="252" max="255" width="20.7109375" customWidth="1"/>
    <col min="256" max="257" width="19" customWidth="1"/>
    <col min="506" max="506" width="17" customWidth="1"/>
    <col min="507" max="507" width="29.42578125" customWidth="1"/>
    <col min="508" max="511" width="20.7109375" customWidth="1"/>
    <col min="512" max="513" width="19" customWidth="1"/>
    <col min="762" max="762" width="17" customWidth="1"/>
    <col min="763" max="763" width="29.42578125" customWidth="1"/>
    <col min="764" max="767" width="20.7109375" customWidth="1"/>
    <col min="768" max="769" width="19" customWidth="1"/>
    <col min="1018" max="1018" width="17" customWidth="1"/>
    <col min="1019" max="1019" width="29.42578125" customWidth="1"/>
    <col min="1020" max="1023" width="20.7109375" customWidth="1"/>
    <col min="1024" max="1025" width="19" customWidth="1"/>
    <col min="1274" max="1274" width="17" customWidth="1"/>
    <col min="1275" max="1275" width="29.42578125" customWidth="1"/>
    <col min="1276" max="1279" width="20.7109375" customWidth="1"/>
    <col min="1280" max="1281" width="19" customWidth="1"/>
    <col min="1530" max="1530" width="17" customWidth="1"/>
    <col min="1531" max="1531" width="29.42578125" customWidth="1"/>
    <col min="1532" max="1535" width="20.7109375" customWidth="1"/>
    <col min="1536" max="1537" width="19" customWidth="1"/>
    <col min="1786" max="1786" width="17" customWidth="1"/>
    <col min="1787" max="1787" width="29.42578125" customWidth="1"/>
    <col min="1788" max="1791" width="20.7109375" customWidth="1"/>
    <col min="1792" max="1793" width="19" customWidth="1"/>
    <col min="2042" max="2042" width="17" customWidth="1"/>
    <col min="2043" max="2043" width="29.42578125" customWidth="1"/>
    <col min="2044" max="2047" width="20.7109375" customWidth="1"/>
    <col min="2048" max="2049" width="19" customWidth="1"/>
    <col min="2298" max="2298" width="17" customWidth="1"/>
    <col min="2299" max="2299" width="29.42578125" customWidth="1"/>
    <col min="2300" max="2303" width="20.7109375" customWidth="1"/>
    <col min="2304" max="2305" width="19" customWidth="1"/>
    <col min="2554" max="2554" width="17" customWidth="1"/>
    <col min="2555" max="2555" width="29.42578125" customWidth="1"/>
    <col min="2556" max="2559" width="20.7109375" customWidth="1"/>
    <col min="2560" max="2561" width="19" customWidth="1"/>
    <col min="2810" max="2810" width="17" customWidth="1"/>
    <col min="2811" max="2811" width="29.42578125" customWidth="1"/>
    <col min="2812" max="2815" width="20.7109375" customWidth="1"/>
    <col min="2816" max="2817" width="19" customWidth="1"/>
    <col min="3066" max="3066" width="17" customWidth="1"/>
    <col min="3067" max="3067" width="29.42578125" customWidth="1"/>
    <col min="3068" max="3071" width="20.7109375" customWidth="1"/>
    <col min="3072" max="3073" width="19" customWidth="1"/>
    <col min="3322" max="3322" width="17" customWidth="1"/>
    <col min="3323" max="3323" width="29.42578125" customWidth="1"/>
    <col min="3324" max="3327" width="20.7109375" customWidth="1"/>
    <col min="3328" max="3329" width="19" customWidth="1"/>
    <col min="3578" max="3578" width="17" customWidth="1"/>
    <col min="3579" max="3579" width="29.42578125" customWidth="1"/>
    <col min="3580" max="3583" width="20.7109375" customWidth="1"/>
    <col min="3584" max="3585" width="19" customWidth="1"/>
    <col min="3834" max="3834" width="17" customWidth="1"/>
    <col min="3835" max="3835" width="29.42578125" customWidth="1"/>
    <col min="3836" max="3839" width="20.7109375" customWidth="1"/>
    <col min="3840" max="3841" width="19" customWidth="1"/>
    <col min="4090" max="4090" width="17" customWidth="1"/>
    <col min="4091" max="4091" width="29.42578125" customWidth="1"/>
    <col min="4092" max="4095" width="20.7109375" customWidth="1"/>
    <col min="4096" max="4097" width="19" customWidth="1"/>
    <col min="4346" max="4346" width="17" customWidth="1"/>
    <col min="4347" max="4347" width="29.42578125" customWidth="1"/>
    <col min="4348" max="4351" width="20.7109375" customWidth="1"/>
    <col min="4352" max="4353" width="19" customWidth="1"/>
    <col min="4602" max="4602" width="17" customWidth="1"/>
    <col min="4603" max="4603" width="29.42578125" customWidth="1"/>
    <col min="4604" max="4607" width="20.7109375" customWidth="1"/>
    <col min="4608" max="4609" width="19" customWidth="1"/>
    <col min="4858" max="4858" width="17" customWidth="1"/>
    <col min="4859" max="4859" width="29.42578125" customWidth="1"/>
    <col min="4860" max="4863" width="20.7109375" customWidth="1"/>
    <col min="4864" max="4865" width="19" customWidth="1"/>
    <col min="5114" max="5114" width="17" customWidth="1"/>
    <col min="5115" max="5115" width="29.42578125" customWidth="1"/>
    <col min="5116" max="5119" width="20.7109375" customWidth="1"/>
    <col min="5120" max="5121" width="19" customWidth="1"/>
    <col min="5370" max="5370" width="17" customWidth="1"/>
    <col min="5371" max="5371" width="29.42578125" customWidth="1"/>
    <col min="5372" max="5375" width="20.7109375" customWidth="1"/>
    <col min="5376" max="5377" width="19" customWidth="1"/>
    <col min="5626" max="5626" width="17" customWidth="1"/>
    <col min="5627" max="5627" width="29.42578125" customWidth="1"/>
    <col min="5628" max="5631" width="20.7109375" customWidth="1"/>
    <col min="5632" max="5633" width="19" customWidth="1"/>
    <col min="5882" max="5882" width="17" customWidth="1"/>
    <col min="5883" max="5883" width="29.42578125" customWidth="1"/>
    <col min="5884" max="5887" width="20.7109375" customWidth="1"/>
    <col min="5888" max="5889" width="19" customWidth="1"/>
    <col min="6138" max="6138" width="17" customWidth="1"/>
    <col min="6139" max="6139" width="29.42578125" customWidth="1"/>
    <col min="6140" max="6143" width="20.7109375" customWidth="1"/>
    <col min="6144" max="6145" width="19" customWidth="1"/>
    <col min="6394" max="6394" width="17" customWidth="1"/>
    <col min="6395" max="6395" width="29.42578125" customWidth="1"/>
    <col min="6396" max="6399" width="20.7109375" customWidth="1"/>
    <col min="6400" max="6401" width="19" customWidth="1"/>
    <col min="6650" max="6650" width="17" customWidth="1"/>
    <col min="6651" max="6651" width="29.42578125" customWidth="1"/>
    <col min="6652" max="6655" width="20.7109375" customWidth="1"/>
    <col min="6656" max="6657" width="19" customWidth="1"/>
    <col min="6906" max="6906" width="17" customWidth="1"/>
    <col min="6907" max="6907" width="29.42578125" customWidth="1"/>
    <col min="6908" max="6911" width="20.7109375" customWidth="1"/>
    <col min="6912" max="6913" width="19" customWidth="1"/>
    <col min="7162" max="7162" width="17" customWidth="1"/>
    <col min="7163" max="7163" width="29.42578125" customWidth="1"/>
    <col min="7164" max="7167" width="20.7109375" customWidth="1"/>
    <col min="7168" max="7169" width="19" customWidth="1"/>
    <col min="7418" max="7418" width="17" customWidth="1"/>
    <col min="7419" max="7419" width="29.42578125" customWidth="1"/>
    <col min="7420" max="7423" width="20.7109375" customWidth="1"/>
    <col min="7424" max="7425" width="19" customWidth="1"/>
    <col min="7674" max="7674" width="17" customWidth="1"/>
    <col min="7675" max="7675" width="29.42578125" customWidth="1"/>
    <col min="7676" max="7679" width="20.7109375" customWidth="1"/>
    <col min="7680" max="7681" width="19" customWidth="1"/>
    <col min="7930" max="7930" width="17" customWidth="1"/>
    <col min="7931" max="7931" width="29.42578125" customWidth="1"/>
    <col min="7932" max="7935" width="20.7109375" customWidth="1"/>
    <col min="7936" max="7937" width="19" customWidth="1"/>
    <col min="8186" max="8186" width="17" customWidth="1"/>
    <col min="8187" max="8187" width="29.42578125" customWidth="1"/>
    <col min="8188" max="8191" width="20.7109375" customWidth="1"/>
    <col min="8192" max="8193" width="19" customWidth="1"/>
    <col min="8442" max="8442" width="17" customWidth="1"/>
    <col min="8443" max="8443" width="29.42578125" customWidth="1"/>
    <col min="8444" max="8447" width="20.7109375" customWidth="1"/>
    <col min="8448" max="8449" width="19" customWidth="1"/>
    <col min="8698" max="8698" width="17" customWidth="1"/>
    <col min="8699" max="8699" width="29.42578125" customWidth="1"/>
    <col min="8700" max="8703" width="20.7109375" customWidth="1"/>
    <col min="8704" max="8705" width="19" customWidth="1"/>
    <col min="8954" max="8954" width="17" customWidth="1"/>
    <col min="8955" max="8955" width="29.42578125" customWidth="1"/>
    <col min="8956" max="8959" width="20.7109375" customWidth="1"/>
    <col min="8960" max="8961" width="19" customWidth="1"/>
    <col min="9210" max="9210" width="17" customWidth="1"/>
    <col min="9211" max="9211" width="29.42578125" customWidth="1"/>
    <col min="9212" max="9215" width="20.7109375" customWidth="1"/>
    <col min="9216" max="9217" width="19" customWidth="1"/>
    <col min="9466" max="9466" width="17" customWidth="1"/>
    <col min="9467" max="9467" width="29.42578125" customWidth="1"/>
    <col min="9468" max="9471" width="20.7109375" customWidth="1"/>
    <col min="9472" max="9473" width="19" customWidth="1"/>
    <col min="9722" max="9722" width="17" customWidth="1"/>
    <col min="9723" max="9723" width="29.42578125" customWidth="1"/>
    <col min="9724" max="9727" width="20.7109375" customWidth="1"/>
    <col min="9728" max="9729" width="19" customWidth="1"/>
    <col min="9978" max="9978" width="17" customWidth="1"/>
    <col min="9979" max="9979" width="29.42578125" customWidth="1"/>
    <col min="9980" max="9983" width="20.7109375" customWidth="1"/>
    <col min="9984" max="9985" width="19" customWidth="1"/>
    <col min="10234" max="10234" width="17" customWidth="1"/>
    <col min="10235" max="10235" width="29.42578125" customWidth="1"/>
    <col min="10236" max="10239" width="20.7109375" customWidth="1"/>
    <col min="10240" max="10241" width="19" customWidth="1"/>
    <col min="10490" max="10490" width="17" customWidth="1"/>
    <col min="10491" max="10491" width="29.42578125" customWidth="1"/>
    <col min="10492" max="10495" width="20.7109375" customWidth="1"/>
    <col min="10496" max="10497" width="19" customWidth="1"/>
    <col min="10746" max="10746" width="17" customWidth="1"/>
    <col min="10747" max="10747" width="29.42578125" customWidth="1"/>
    <col min="10748" max="10751" width="20.7109375" customWidth="1"/>
    <col min="10752" max="10753" width="19" customWidth="1"/>
    <col min="11002" max="11002" width="17" customWidth="1"/>
    <col min="11003" max="11003" width="29.42578125" customWidth="1"/>
    <col min="11004" max="11007" width="20.7109375" customWidth="1"/>
    <col min="11008" max="11009" width="19" customWidth="1"/>
    <col min="11258" max="11258" width="17" customWidth="1"/>
    <col min="11259" max="11259" width="29.42578125" customWidth="1"/>
    <col min="11260" max="11263" width="20.7109375" customWidth="1"/>
    <col min="11264" max="11265" width="19" customWidth="1"/>
    <col min="11514" max="11514" width="17" customWidth="1"/>
    <col min="11515" max="11515" width="29.42578125" customWidth="1"/>
    <col min="11516" max="11519" width="20.7109375" customWidth="1"/>
    <col min="11520" max="11521" width="19" customWidth="1"/>
    <col min="11770" max="11770" width="17" customWidth="1"/>
    <col min="11771" max="11771" width="29.42578125" customWidth="1"/>
    <col min="11772" max="11775" width="20.7109375" customWidth="1"/>
    <col min="11776" max="11777" width="19" customWidth="1"/>
    <col min="12026" max="12026" width="17" customWidth="1"/>
    <col min="12027" max="12027" width="29.42578125" customWidth="1"/>
    <col min="12028" max="12031" width="20.7109375" customWidth="1"/>
    <col min="12032" max="12033" width="19" customWidth="1"/>
    <col min="12282" max="12282" width="17" customWidth="1"/>
    <col min="12283" max="12283" width="29.42578125" customWidth="1"/>
    <col min="12284" max="12287" width="20.7109375" customWidth="1"/>
    <col min="12288" max="12289" width="19" customWidth="1"/>
    <col min="12538" max="12538" width="17" customWidth="1"/>
    <col min="12539" max="12539" width="29.42578125" customWidth="1"/>
    <col min="12540" max="12543" width="20.7109375" customWidth="1"/>
    <col min="12544" max="12545" width="19" customWidth="1"/>
    <col min="12794" max="12794" width="17" customWidth="1"/>
    <col min="12795" max="12795" width="29.42578125" customWidth="1"/>
    <col min="12796" max="12799" width="20.7109375" customWidth="1"/>
    <col min="12800" max="12801" width="19" customWidth="1"/>
    <col min="13050" max="13050" width="17" customWidth="1"/>
    <col min="13051" max="13051" width="29.42578125" customWidth="1"/>
    <col min="13052" max="13055" width="20.7109375" customWidth="1"/>
    <col min="13056" max="13057" width="19" customWidth="1"/>
    <col min="13306" max="13306" width="17" customWidth="1"/>
    <col min="13307" max="13307" width="29.42578125" customWidth="1"/>
    <col min="13308" max="13311" width="20.7109375" customWidth="1"/>
    <col min="13312" max="13313" width="19" customWidth="1"/>
    <col min="13562" max="13562" width="17" customWidth="1"/>
    <col min="13563" max="13563" width="29.42578125" customWidth="1"/>
    <col min="13564" max="13567" width="20.7109375" customWidth="1"/>
    <col min="13568" max="13569" width="19" customWidth="1"/>
    <col min="13818" max="13818" width="17" customWidth="1"/>
    <col min="13819" max="13819" width="29.42578125" customWidth="1"/>
    <col min="13820" max="13823" width="20.7109375" customWidth="1"/>
    <col min="13824" max="13825" width="19" customWidth="1"/>
    <col min="14074" max="14074" width="17" customWidth="1"/>
    <col min="14075" max="14075" width="29.42578125" customWidth="1"/>
    <col min="14076" max="14079" width="20.7109375" customWidth="1"/>
    <col min="14080" max="14081" width="19" customWidth="1"/>
    <col min="14330" max="14330" width="17" customWidth="1"/>
    <col min="14331" max="14331" width="29.42578125" customWidth="1"/>
    <col min="14332" max="14335" width="20.7109375" customWidth="1"/>
    <col min="14336" max="14337" width="19" customWidth="1"/>
    <col min="14586" max="14586" width="17" customWidth="1"/>
    <col min="14587" max="14587" width="29.42578125" customWidth="1"/>
    <col min="14588" max="14591" width="20.7109375" customWidth="1"/>
    <col min="14592" max="14593" width="19" customWidth="1"/>
    <col min="14842" max="14842" width="17" customWidth="1"/>
    <col min="14843" max="14843" width="29.42578125" customWidth="1"/>
    <col min="14844" max="14847" width="20.7109375" customWidth="1"/>
    <col min="14848" max="14849" width="19" customWidth="1"/>
    <col min="15098" max="15098" width="17" customWidth="1"/>
    <col min="15099" max="15099" width="29.42578125" customWidth="1"/>
    <col min="15100" max="15103" width="20.7109375" customWidth="1"/>
    <col min="15104" max="15105" width="19" customWidth="1"/>
    <col min="15354" max="15354" width="17" customWidth="1"/>
    <col min="15355" max="15355" width="29.42578125" customWidth="1"/>
    <col min="15356" max="15359" width="20.7109375" customWidth="1"/>
    <col min="15360" max="15361" width="19" customWidth="1"/>
    <col min="15610" max="15610" width="17" customWidth="1"/>
    <col min="15611" max="15611" width="29.42578125" customWidth="1"/>
    <col min="15612" max="15615" width="20.7109375" customWidth="1"/>
    <col min="15616" max="15617" width="19" customWidth="1"/>
    <col min="15866" max="15866" width="17" customWidth="1"/>
    <col min="15867" max="15867" width="29.42578125" customWidth="1"/>
    <col min="15868" max="15871" width="20.7109375" customWidth="1"/>
    <col min="15872" max="15873" width="19" customWidth="1"/>
    <col min="16122" max="16122" width="17" customWidth="1"/>
    <col min="16123" max="16123" width="29.42578125" customWidth="1"/>
    <col min="16124" max="16127" width="20.7109375" customWidth="1"/>
    <col min="16128" max="16129" width="19" customWidth="1"/>
  </cols>
  <sheetData>
    <row r="1" spans="1:19" ht="15.75" x14ac:dyDescent="0.25">
      <c r="A1" s="17"/>
      <c r="B1" s="17"/>
      <c r="C1" s="17"/>
      <c r="D1" s="17"/>
      <c r="E1" s="17"/>
      <c r="F1" s="17"/>
      <c r="R1" s="25"/>
      <c r="S1" s="32" t="s">
        <v>95</v>
      </c>
    </row>
    <row r="2" spans="1:19" x14ac:dyDescent="0.25">
      <c r="R2" s="25"/>
      <c r="S2" s="32" t="s">
        <v>80</v>
      </c>
    </row>
    <row r="3" spans="1:19" x14ac:dyDescent="0.25">
      <c r="S3" s="32" t="s">
        <v>81</v>
      </c>
    </row>
    <row r="6" spans="1:19" ht="18.75" customHeight="1" x14ac:dyDescent="0.3">
      <c r="A6" s="247" t="s">
        <v>117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</row>
    <row r="7" spans="1:19" ht="15.75" x14ac:dyDescent="0.25">
      <c r="A7" s="270" t="s">
        <v>75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</row>
    <row r="8" spans="1:19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19" ht="18.75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/>
      <c r="S9" s="13"/>
    </row>
    <row r="10" spans="1:19" ht="16.5" thickBot="1" x14ac:dyDescent="0.3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 t="s">
        <v>4</v>
      </c>
    </row>
    <row r="11" spans="1:19" ht="15.75" x14ac:dyDescent="0.25">
      <c r="A11" s="12"/>
      <c r="B11" s="12"/>
      <c r="C11" s="12"/>
      <c r="D11" s="250" t="s">
        <v>87</v>
      </c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12"/>
      <c r="P11" s="12"/>
      <c r="Q11" s="12"/>
      <c r="R11" s="97" t="s">
        <v>5</v>
      </c>
      <c r="S11" s="98">
        <v>42370</v>
      </c>
    </row>
    <row r="12" spans="1:19" ht="15.75" x14ac:dyDescent="0.25">
      <c r="A12" s="95"/>
      <c r="B12" s="95"/>
      <c r="C12" s="95"/>
      <c r="D12" s="95"/>
      <c r="E12" s="95"/>
      <c r="F12" s="95"/>
      <c r="G12" s="100"/>
      <c r="H12" s="100"/>
      <c r="I12" s="100"/>
      <c r="J12" s="100"/>
      <c r="K12" s="100"/>
      <c r="L12" s="100"/>
      <c r="M12" s="100"/>
      <c r="N12" s="102"/>
      <c r="O12" s="102"/>
      <c r="P12" s="95"/>
      <c r="Q12" s="95"/>
      <c r="R12" s="97"/>
      <c r="S12" s="263" t="s">
        <v>106</v>
      </c>
    </row>
    <row r="13" spans="1:19" ht="15.75" x14ac:dyDescent="0.25">
      <c r="A13" s="101" t="s">
        <v>2</v>
      </c>
      <c r="B13" s="101"/>
      <c r="C13" s="99"/>
      <c r="D13" s="99"/>
      <c r="E13" s="99"/>
      <c r="F13" s="99"/>
      <c r="G13" s="99"/>
      <c r="H13" s="100"/>
      <c r="I13" s="100"/>
      <c r="J13" s="100"/>
      <c r="K13" s="100"/>
      <c r="L13" s="100"/>
      <c r="M13" s="100"/>
      <c r="N13" s="100"/>
      <c r="O13" s="100"/>
      <c r="P13" s="95"/>
      <c r="Q13" s="95"/>
      <c r="R13" s="97"/>
      <c r="S13" s="264"/>
    </row>
    <row r="14" spans="1:19" ht="15.75" x14ac:dyDescent="0.25">
      <c r="A14" s="101" t="s">
        <v>16</v>
      </c>
      <c r="B14" s="101"/>
      <c r="C14" s="101"/>
      <c r="D14" s="266" t="s">
        <v>105</v>
      </c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102"/>
      <c r="P14" s="95"/>
      <c r="Q14" s="95"/>
      <c r="R14" s="97" t="s">
        <v>6</v>
      </c>
      <c r="S14" s="265"/>
    </row>
    <row r="15" spans="1:19" ht="15.75" x14ac:dyDescent="0.25">
      <c r="A15" s="103"/>
      <c r="B15" s="95"/>
      <c r="C15" s="95"/>
      <c r="D15" s="95"/>
      <c r="E15" s="95"/>
      <c r="F15" s="95"/>
      <c r="G15" s="104"/>
      <c r="H15" s="100"/>
      <c r="I15" s="100"/>
      <c r="J15" s="100"/>
      <c r="K15" s="100"/>
      <c r="L15" s="100"/>
      <c r="M15" s="100"/>
      <c r="N15" s="100"/>
      <c r="O15" s="100"/>
      <c r="P15" s="95"/>
      <c r="Q15" s="95"/>
      <c r="R15" s="97"/>
      <c r="S15" s="244" t="s">
        <v>85</v>
      </c>
    </row>
    <row r="16" spans="1:19" ht="15.75" x14ac:dyDescent="0.25">
      <c r="A16" s="101" t="s">
        <v>3</v>
      </c>
      <c r="B16" s="101"/>
      <c r="C16" s="101"/>
      <c r="D16" s="246" t="s">
        <v>77</v>
      </c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102"/>
      <c r="P16" s="95"/>
      <c r="Q16" s="95"/>
      <c r="R16" s="97" t="s">
        <v>7</v>
      </c>
      <c r="S16" s="245"/>
    </row>
    <row r="17" spans="1:19" ht="15.75" x14ac:dyDescent="0.25">
      <c r="A17" s="103"/>
      <c r="B17" s="95"/>
      <c r="C17" s="95"/>
      <c r="D17" s="95"/>
      <c r="E17" s="95"/>
      <c r="F17" s="95"/>
      <c r="G17" s="104"/>
      <c r="H17" s="100"/>
      <c r="I17" s="100"/>
      <c r="J17" s="100"/>
      <c r="K17" s="100"/>
      <c r="L17" s="100"/>
      <c r="M17" s="100"/>
      <c r="N17" s="100"/>
      <c r="O17" s="100"/>
      <c r="P17" s="95"/>
      <c r="Q17" s="95"/>
      <c r="R17" s="97"/>
      <c r="S17" s="241"/>
    </row>
    <row r="18" spans="1:19" ht="16.5" thickBot="1" x14ac:dyDescent="0.3">
      <c r="A18" s="101" t="s">
        <v>84</v>
      </c>
      <c r="B18" s="101"/>
      <c r="C18" s="99"/>
      <c r="D18" s="99"/>
      <c r="E18" s="99"/>
      <c r="F18" s="99"/>
      <c r="G18" s="99"/>
      <c r="H18" s="100"/>
      <c r="I18" s="100"/>
      <c r="J18" s="100"/>
      <c r="K18" s="100"/>
      <c r="L18" s="100"/>
      <c r="M18" s="100"/>
      <c r="N18" s="100"/>
      <c r="O18" s="100"/>
      <c r="P18" s="95"/>
      <c r="Q18" s="95"/>
      <c r="R18" s="97"/>
      <c r="S18" s="261"/>
    </row>
    <row r="19" spans="1:19" ht="16.5" thickBot="1" x14ac:dyDescent="0.3">
      <c r="A19" s="101" t="s">
        <v>15</v>
      </c>
      <c r="B19" s="101"/>
      <c r="C19" s="101"/>
      <c r="D19" s="101"/>
      <c r="E19" s="101"/>
      <c r="F19" s="101"/>
      <c r="G19" s="104"/>
      <c r="H19" s="100"/>
      <c r="I19" s="100"/>
      <c r="J19" s="100"/>
      <c r="K19" s="100"/>
      <c r="L19" s="100"/>
      <c r="M19" s="100"/>
      <c r="N19" s="100"/>
      <c r="O19" s="100"/>
      <c r="P19" s="95"/>
      <c r="Q19" s="95"/>
      <c r="R19" s="97" t="s">
        <v>8</v>
      </c>
      <c r="S19" s="106">
        <v>383</v>
      </c>
    </row>
    <row r="20" spans="1:19" x14ac:dyDescent="0.25">
      <c r="A20" s="2"/>
      <c r="B20" s="5"/>
      <c r="C20" s="5"/>
      <c r="D20" s="5"/>
      <c r="E20" s="5"/>
      <c r="F20" s="5"/>
      <c r="G20" s="9"/>
      <c r="H20" s="6"/>
      <c r="I20" s="6"/>
      <c r="J20" s="6"/>
      <c r="K20" s="6"/>
      <c r="L20" s="6"/>
      <c r="M20" s="6"/>
      <c r="N20" s="6"/>
      <c r="O20" s="6"/>
      <c r="S20" s="10"/>
    </row>
    <row r="21" spans="1:19" x14ac:dyDescent="0.25">
      <c r="A21" s="2"/>
      <c r="B21" s="5"/>
      <c r="C21" s="5"/>
      <c r="D21" s="5"/>
      <c r="E21" s="5"/>
      <c r="F21" s="5"/>
      <c r="G21" s="9"/>
      <c r="H21" s="6"/>
      <c r="I21" s="6"/>
      <c r="J21" s="6"/>
      <c r="K21" s="6"/>
      <c r="L21" s="6"/>
      <c r="M21" s="6"/>
      <c r="N21" s="6"/>
      <c r="O21" s="6"/>
      <c r="S21" s="10"/>
    </row>
    <row r="22" spans="1:19" x14ac:dyDescent="0.25">
      <c r="A22" s="2"/>
      <c r="G22" s="3"/>
      <c r="H22" s="3"/>
      <c r="I22" s="3"/>
      <c r="J22" s="3"/>
      <c r="K22" s="3"/>
      <c r="L22" s="3"/>
      <c r="M22" s="3"/>
      <c r="N22" s="3"/>
      <c r="O22" s="3"/>
    </row>
    <row r="23" spans="1:19" s="4" customFormat="1" ht="18.75" customHeight="1" x14ac:dyDescent="0.25">
      <c r="A23" s="252" t="s">
        <v>18</v>
      </c>
      <c r="B23" s="239" t="s">
        <v>24</v>
      </c>
      <c r="C23" s="239"/>
      <c r="D23" s="239"/>
      <c r="E23" s="239"/>
      <c r="F23" s="238" t="s">
        <v>28</v>
      </c>
      <c r="G23" s="238"/>
      <c r="H23" s="238"/>
      <c r="I23" s="238"/>
      <c r="J23" s="238"/>
      <c r="K23" s="238"/>
      <c r="L23" s="238"/>
      <c r="M23" s="238"/>
      <c r="N23" s="238"/>
      <c r="O23" s="239" t="s">
        <v>0</v>
      </c>
      <c r="P23" s="239"/>
      <c r="Q23" s="239"/>
      <c r="R23" s="239"/>
      <c r="S23" s="240"/>
    </row>
    <row r="24" spans="1:19" s="4" customFormat="1" ht="30" customHeight="1" x14ac:dyDescent="0.25">
      <c r="A24" s="252"/>
      <c r="B24" s="238" t="s">
        <v>26</v>
      </c>
      <c r="C24" s="238" t="s">
        <v>69</v>
      </c>
      <c r="D24" s="238" t="s">
        <v>1</v>
      </c>
      <c r="E24" s="238" t="s">
        <v>27</v>
      </c>
      <c r="F24" s="238" t="s">
        <v>29</v>
      </c>
      <c r="G24" s="238" t="s">
        <v>30</v>
      </c>
      <c r="H24" s="238"/>
      <c r="I24" s="238" t="s">
        <v>38</v>
      </c>
      <c r="J24" s="238"/>
      <c r="K24" s="238"/>
      <c r="L24" s="238"/>
      <c r="M24" s="238" t="s">
        <v>31</v>
      </c>
      <c r="N24" s="237" t="s">
        <v>32</v>
      </c>
      <c r="O24" s="238" t="s">
        <v>33</v>
      </c>
      <c r="P24" s="237" t="s">
        <v>34</v>
      </c>
      <c r="Q24" s="237"/>
      <c r="R24" s="238" t="s">
        <v>35</v>
      </c>
      <c r="S24" s="249"/>
    </row>
    <row r="25" spans="1:19" s="4" customFormat="1" ht="15.75" x14ac:dyDescent="0.25">
      <c r="A25" s="252"/>
      <c r="B25" s="238"/>
      <c r="C25" s="238"/>
      <c r="D25" s="238"/>
      <c r="E25" s="238"/>
      <c r="F25" s="238"/>
      <c r="G25" s="238" t="s">
        <v>9</v>
      </c>
      <c r="H25" s="238" t="s">
        <v>19</v>
      </c>
      <c r="I25" s="238" t="s">
        <v>9</v>
      </c>
      <c r="J25" s="238" t="s">
        <v>21</v>
      </c>
      <c r="K25" s="238"/>
      <c r="L25" s="238"/>
      <c r="M25" s="238"/>
      <c r="N25" s="237"/>
      <c r="O25" s="238"/>
      <c r="P25" s="237" t="s">
        <v>36</v>
      </c>
      <c r="Q25" s="238" t="s">
        <v>37</v>
      </c>
      <c r="R25" s="237" t="s">
        <v>36</v>
      </c>
      <c r="S25" s="249" t="s">
        <v>37</v>
      </c>
    </row>
    <row r="26" spans="1:19" ht="78.75" customHeight="1" x14ac:dyDescent="0.25">
      <c r="A26" s="252"/>
      <c r="B26" s="238"/>
      <c r="C26" s="238"/>
      <c r="D26" s="238"/>
      <c r="E26" s="238"/>
      <c r="F26" s="238"/>
      <c r="G26" s="238"/>
      <c r="H26" s="238"/>
      <c r="I26" s="238"/>
      <c r="J26" s="28" t="s">
        <v>20</v>
      </c>
      <c r="K26" s="28" t="s">
        <v>22</v>
      </c>
      <c r="L26" s="28" t="s">
        <v>23</v>
      </c>
      <c r="M26" s="238"/>
      <c r="N26" s="237"/>
      <c r="O26" s="238"/>
      <c r="P26" s="237"/>
      <c r="Q26" s="238"/>
      <c r="R26" s="237"/>
      <c r="S26" s="249"/>
    </row>
    <row r="27" spans="1:19" ht="15.75" thickBot="1" x14ac:dyDescent="0.3">
      <c r="A27" s="41">
        <v>1</v>
      </c>
      <c r="B27" s="19">
        <v>2</v>
      </c>
      <c r="C27" s="19">
        <v>3</v>
      </c>
      <c r="D27" s="19">
        <v>4</v>
      </c>
      <c r="E27" s="19">
        <v>5</v>
      </c>
      <c r="F27" s="19">
        <v>6</v>
      </c>
      <c r="G27" s="18">
        <v>7</v>
      </c>
      <c r="H27" s="19">
        <v>8</v>
      </c>
      <c r="I27" s="19">
        <v>9</v>
      </c>
      <c r="J27" s="19">
        <v>10</v>
      </c>
      <c r="K27" s="19">
        <v>11</v>
      </c>
      <c r="L27" s="19">
        <v>12</v>
      </c>
      <c r="M27" s="18">
        <v>13</v>
      </c>
      <c r="N27" s="19">
        <v>14</v>
      </c>
      <c r="O27" s="43">
        <v>15</v>
      </c>
      <c r="P27" s="44">
        <v>16</v>
      </c>
      <c r="Q27" s="43">
        <v>17</v>
      </c>
      <c r="R27" s="44">
        <v>18</v>
      </c>
      <c r="S27" s="45">
        <v>19</v>
      </c>
    </row>
    <row r="28" spans="1:19" ht="81.75" customHeight="1" thickTop="1" x14ac:dyDescent="0.25">
      <c r="A28" s="67" t="s">
        <v>72</v>
      </c>
      <c r="B28" s="188" t="s">
        <v>99</v>
      </c>
      <c r="C28" s="48">
        <v>9500</v>
      </c>
      <c r="D28" s="48">
        <v>7710154311</v>
      </c>
      <c r="E28" s="91">
        <v>3180416000</v>
      </c>
      <c r="F28" s="209" t="s">
        <v>111</v>
      </c>
      <c r="G28" s="72">
        <v>0</v>
      </c>
      <c r="H28" s="69">
        <v>0</v>
      </c>
      <c r="I28" s="69">
        <v>3180416000</v>
      </c>
      <c r="J28" s="69">
        <v>0</v>
      </c>
      <c r="K28" s="69">
        <v>0</v>
      </c>
      <c r="L28" s="69">
        <v>3180416000</v>
      </c>
      <c r="M28" s="57">
        <v>42019</v>
      </c>
      <c r="N28" s="58">
        <v>42370</v>
      </c>
      <c r="O28" s="69">
        <v>0</v>
      </c>
      <c r="P28" s="50">
        <v>5</v>
      </c>
      <c r="Q28" s="215" t="s">
        <v>100</v>
      </c>
      <c r="R28" s="227" t="s">
        <v>101</v>
      </c>
      <c r="S28" s="228" t="s">
        <v>102</v>
      </c>
    </row>
    <row r="29" spans="1:19" s="1" customFormat="1" ht="30" customHeight="1" thickBot="1" x14ac:dyDescent="0.3">
      <c r="A29" s="121" t="s">
        <v>17</v>
      </c>
      <c r="B29" s="176" t="s">
        <v>99</v>
      </c>
      <c r="C29" s="177">
        <v>9500</v>
      </c>
      <c r="D29" s="181">
        <v>7710154311</v>
      </c>
      <c r="E29" s="189">
        <v>3180416000</v>
      </c>
      <c r="F29" s="150" t="s">
        <v>13</v>
      </c>
      <c r="G29" s="118">
        <v>0</v>
      </c>
      <c r="H29" s="118">
        <v>0</v>
      </c>
      <c r="I29" s="118">
        <f>I28</f>
        <v>3180416000</v>
      </c>
      <c r="J29" s="118">
        <v>0</v>
      </c>
      <c r="K29" s="118">
        <v>0</v>
      </c>
      <c r="L29" s="118">
        <f>L28</f>
        <v>3180416000</v>
      </c>
      <c r="M29" s="151" t="s">
        <v>13</v>
      </c>
      <c r="N29" s="151" t="s">
        <v>13</v>
      </c>
      <c r="O29" s="118">
        <f>O28</f>
        <v>0</v>
      </c>
      <c r="P29" s="152" t="s">
        <v>13</v>
      </c>
      <c r="Q29" s="153" t="s">
        <v>13</v>
      </c>
      <c r="R29" s="153" t="s">
        <v>13</v>
      </c>
      <c r="S29" s="154" t="s">
        <v>13</v>
      </c>
    </row>
    <row r="30" spans="1:19" ht="99" customHeight="1" thickTop="1" thickBot="1" x14ac:dyDescent="0.3">
      <c r="A30" s="267" t="s">
        <v>73</v>
      </c>
      <c r="B30" s="234"/>
      <c r="C30" s="235"/>
      <c r="D30" s="160">
        <v>7710154311</v>
      </c>
      <c r="E30" s="190">
        <v>3180416000</v>
      </c>
      <c r="F30" s="155" t="s">
        <v>13</v>
      </c>
      <c r="G30" s="87">
        <v>0</v>
      </c>
      <c r="H30" s="87">
        <v>0</v>
      </c>
      <c r="I30" s="80">
        <f>I29</f>
        <v>3180416000</v>
      </c>
      <c r="J30" s="87">
        <v>0</v>
      </c>
      <c r="K30" s="87">
        <v>0</v>
      </c>
      <c r="L30" s="80">
        <f>L29</f>
        <v>3180416000</v>
      </c>
      <c r="M30" s="156" t="s">
        <v>13</v>
      </c>
      <c r="N30" s="156" t="s">
        <v>13</v>
      </c>
      <c r="O30" s="80">
        <f>O29</f>
        <v>0</v>
      </c>
      <c r="P30" s="157" t="s">
        <v>13</v>
      </c>
      <c r="Q30" s="161" t="s">
        <v>13</v>
      </c>
      <c r="R30" s="161" t="s">
        <v>13</v>
      </c>
      <c r="S30" s="162" t="s">
        <v>13</v>
      </c>
    </row>
    <row r="31" spans="1:19" ht="19.5" customHeight="1" thickTop="1" x14ac:dyDescent="0.25">
      <c r="A31" s="186"/>
      <c r="B31" s="187"/>
      <c r="C31" s="187"/>
      <c r="D31" s="255" t="s">
        <v>14</v>
      </c>
      <c r="E31" s="256"/>
      <c r="F31" s="164" t="s">
        <v>13</v>
      </c>
      <c r="G31" s="191">
        <v>0</v>
      </c>
      <c r="H31" s="191">
        <v>0</v>
      </c>
      <c r="I31" s="79">
        <f>I30</f>
        <v>3180416000</v>
      </c>
      <c r="J31" s="191"/>
      <c r="K31" s="191">
        <v>0</v>
      </c>
      <c r="L31" s="79">
        <f>L30</f>
        <v>3180416000</v>
      </c>
      <c r="M31" s="166" t="s">
        <v>13</v>
      </c>
      <c r="N31" s="166" t="s">
        <v>13</v>
      </c>
      <c r="O31" s="167">
        <v>0</v>
      </c>
      <c r="P31" s="24"/>
      <c r="Q31" s="14"/>
      <c r="R31" s="14"/>
      <c r="S31" s="15"/>
    </row>
    <row r="32" spans="1:19" ht="15.75" x14ac:dyDescent="0.25">
      <c r="A32" s="16"/>
      <c r="B32" s="16"/>
      <c r="C32" s="16"/>
      <c r="D32" s="268" t="s">
        <v>11</v>
      </c>
      <c r="E32" s="269"/>
      <c r="F32" s="168"/>
      <c r="G32" s="192"/>
      <c r="H32" s="192"/>
      <c r="I32" s="168"/>
      <c r="J32" s="192"/>
      <c r="K32" s="192"/>
      <c r="L32" s="168"/>
      <c r="M32" s="168"/>
      <c r="N32" s="168"/>
      <c r="O32" s="171"/>
      <c r="P32" s="20"/>
      <c r="Q32" s="16"/>
      <c r="R32" s="16"/>
      <c r="S32" s="16"/>
    </row>
    <row r="33" spans="1:19" ht="52.5" customHeight="1" thickBot="1" x14ac:dyDescent="0.3">
      <c r="A33" s="259" t="s">
        <v>121</v>
      </c>
      <c r="B33" s="259"/>
      <c r="C33" s="259"/>
      <c r="D33" s="259"/>
      <c r="E33" s="260"/>
      <c r="F33" s="185" t="s">
        <v>74</v>
      </c>
      <c r="G33" s="193">
        <v>0</v>
      </c>
      <c r="H33" s="193">
        <v>0</v>
      </c>
      <c r="I33" s="193">
        <f>I31</f>
        <v>3180416000</v>
      </c>
      <c r="J33" s="193">
        <v>0</v>
      </c>
      <c r="K33" s="193">
        <v>0</v>
      </c>
      <c r="L33" s="193">
        <f>L31</f>
        <v>3180416000</v>
      </c>
      <c r="M33" s="172" t="s">
        <v>13</v>
      </c>
      <c r="N33" s="174" t="s">
        <v>13</v>
      </c>
      <c r="O33" s="175">
        <f>O31</f>
        <v>0</v>
      </c>
      <c r="P33" s="20"/>
      <c r="Q33" s="16"/>
      <c r="R33" s="16"/>
      <c r="S33" s="16"/>
    </row>
    <row r="34" spans="1:19" ht="15.75" thickTop="1" x14ac:dyDescent="0.25"/>
  </sheetData>
  <mergeCells count="36">
    <mergeCell ref="A30:C30"/>
    <mergeCell ref="D31:E31"/>
    <mergeCell ref="D32:E32"/>
    <mergeCell ref="A33:E33"/>
    <mergeCell ref="G25:G26"/>
    <mergeCell ref="O24:O26"/>
    <mergeCell ref="P24:Q24"/>
    <mergeCell ref="H25:H26"/>
    <mergeCell ref="I25:I26"/>
    <mergeCell ref="J25:L25"/>
    <mergeCell ref="P25:P26"/>
    <mergeCell ref="Q25:Q26"/>
    <mergeCell ref="R24:S24"/>
    <mergeCell ref="R25:R26"/>
    <mergeCell ref="S25:S26"/>
    <mergeCell ref="A23:A26"/>
    <mergeCell ref="B23:E23"/>
    <mergeCell ref="F23:N23"/>
    <mergeCell ref="O23:S23"/>
    <mergeCell ref="B24:B26"/>
    <mergeCell ref="C24:C26"/>
    <mergeCell ref="D24:D26"/>
    <mergeCell ref="E24:E26"/>
    <mergeCell ref="F24:F26"/>
    <mergeCell ref="G24:H24"/>
    <mergeCell ref="I24:L24"/>
    <mergeCell ref="M24:M26"/>
    <mergeCell ref="N24:N26"/>
    <mergeCell ref="S17:S18"/>
    <mergeCell ref="A6:S6"/>
    <mergeCell ref="A7:S7"/>
    <mergeCell ref="S12:S14"/>
    <mergeCell ref="S15:S16"/>
    <mergeCell ref="D11:N11"/>
    <mergeCell ref="D14:N14"/>
    <mergeCell ref="D16:N16"/>
  </mergeCells>
  <pageMargins left="0.78740157480314965" right="0.78740157480314965" top="0.59055118110236227" bottom="0.59055118110236227" header="0.31496062992125984" footer="0.31496062992125984"/>
  <pageSetup paperSize="8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20620+20630</vt:lpstr>
      <vt:lpstr>20641</vt:lpstr>
      <vt:lpstr>20642</vt:lpstr>
      <vt:lpstr>20673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2015-12-16T05:49:47Z</dcterms:modified>
</cp:coreProperties>
</file>