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480" yWindow="105" windowWidth="17145" windowHeight="8535"/>
  </bookViews>
  <sheets>
    <sheet name="Select fs_br_revenue_list" sheetId="1" r:id="rId1"/>
    <sheet name="SQL Statement" sheetId="2" r:id="rId2"/>
  </sheets>
  <definedNames>
    <definedName name="_xlnm._FilterDatabase" localSheetId="0" hidden="1">'Select fs_br_revenue_list'!$A$3:$A$87</definedName>
  </definedNames>
  <calcPr calcId="145621"/>
</workbook>
</file>

<file path=xl/calcChain.xml><?xml version="1.0" encoding="utf-8"?>
<calcChain xmlns="http://schemas.openxmlformats.org/spreadsheetml/2006/main">
  <c r="J4" i="1" l="1"/>
  <c r="J69" i="1"/>
  <c r="J56" i="1"/>
  <c r="J5" i="1"/>
  <c r="J57" i="1"/>
  <c r="J6" i="1"/>
  <c r="J7" i="1"/>
  <c r="J8" i="1"/>
  <c r="J9" i="1"/>
  <c r="J72" i="1"/>
  <c r="J10" i="1"/>
  <c r="J11" i="1"/>
  <c r="J73" i="1"/>
  <c r="J58" i="1"/>
  <c r="J12" i="1"/>
  <c r="J13" i="1"/>
  <c r="J74" i="1"/>
  <c r="J14" i="1"/>
  <c r="J75" i="1"/>
  <c r="J15" i="1"/>
  <c r="J59" i="1"/>
  <c r="J76" i="1"/>
  <c r="J16" i="1"/>
  <c r="J17" i="1"/>
  <c r="J18" i="1"/>
  <c r="J19" i="1"/>
  <c r="J20" i="1"/>
  <c r="J21" i="1"/>
  <c r="J22" i="1"/>
  <c r="J23" i="1"/>
  <c r="J24" i="1"/>
  <c r="J70" i="1"/>
  <c r="J60" i="1"/>
  <c r="J77" i="1"/>
  <c r="J25" i="1"/>
  <c r="J26" i="1"/>
  <c r="J27" i="1"/>
  <c r="J28" i="1"/>
  <c r="J29" i="1"/>
  <c r="J30" i="1"/>
  <c r="J61" i="1"/>
  <c r="J31" i="1"/>
  <c r="J78" i="1"/>
  <c r="J32" i="1"/>
  <c r="J33" i="1"/>
  <c r="J34" i="1"/>
  <c r="J35" i="1"/>
  <c r="J79" i="1"/>
  <c r="J36" i="1"/>
  <c r="J37" i="1"/>
  <c r="J38" i="1"/>
  <c r="J39" i="1"/>
  <c r="J40" i="1"/>
  <c r="J41" i="1"/>
  <c r="J42" i="1"/>
  <c r="J43" i="1"/>
  <c r="J62" i="1"/>
  <c r="J71" i="1"/>
  <c r="J63" i="1"/>
  <c r="J64" i="1"/>
  <c r="J44" i="1"/>
  <c r="J45" i="1"/>
  <c r="J46" i="1"/>
  <c r="J47" i="1"/>
  <c r="J48" i="1"/>
  <c r="J65" i="1"/>
  <c r="J80" i="1"/>
  <c r="J66" i="1"/>
  <c r="J81" i="1"/>
  <c r="J49" i="1"/>
  <c r="J82" i="1"/>
  <c r="J50" i="1"/>
  <c r="J51" i="1"/>
  <c r="J52" i="1"/>
  <c r="J53" i="1"/>
  <c r="J83" i="1"/>
  <c r="J67" i="1"/>
  <c r="J54" i="1"/>
  <c r="J84" i="1"/>
  <c r="J85" i="1"/>
  <c r="J55" i="1"/>
  <c r="J68" i="1"/>
  <c r="J86" i="1"/>
  <c r="J87" i="1"/>
  <c r="J88" i="1"/>
</calcChain>
</file>

<file path=xl/sharedStrings.xml><?xml version="1.0" encoding="utf-8"?>
<sst xmlns="http://schemas.openxmlformats.org/spreadsheetml/2006/main" count="127" uniqueCount="106">
  <si>
    <t>Управление Федерального казначейства по Ханты-Мансийскому автономному округу - Югре</t>
  </si>
  <si>
    <t>Управление Федерального казначейства по Красноярскому краю</t>
  </si>
  <si>
    <t>Управление Федерального казначейства по Пермскому краю</t>
  </si>
  <si>
    <t>Управление Федерального казначейства по Кемеровской области</t>
  </si>
  <si>
    <t>6</t>
  </si>
  <si>
    <t>Управление Федерального казначейства по Иркутской области</t>
  </si>
  <si>
    <t>Управление Федерального казначейства по Республике Тыва</t>
  </si>
  <si>
    <t>Управление Федерального казначейства по г. Севастополю</t>
  </si>
  <si>
    <t>Управление Федерального казначейства по г. Москве</t>
  </si>
  <si>
    <t>4</t>
  </si>
  <si>
    <t>Управление Федерального казначейства по Забайкальскому краю</t>
  </si>
  <si>
    <t>Управление Федерального казначейства по Оренбургской области</t>
  </si>
  <si>
    <t>Управление Федерального казначейства по Кировской области</t>
  </si>
  <si>
    <t>Управление Федерального казначейства по Смоленской области</t>
  </si>
  <si>
    <t>Управление Федерального казначейства по Калининградской области</t>
  </si>
  <si>
    <t>3</t>
  </si>
  <si>
    <t>Управление Федерального казначейства по Республике Северная Осетия - Алания</t>
  </si>
  <si>
    <t>Управление Федерального казначейства по Республике Алтай</t>
  </si>
  <si>
    <t>Управление Федерального казначейства по Томской области</t>
  </si>
  <si>
    <t>Управление Федерального казначейства по Свердловской области</t>
  </si>
  <si>
    <t>Управление Федерального казначейства по Еврейской автономной области</t>
  </si>
  <si>
    <t>Управление Федерального казначейства по Приморскому краю</t>
  </si>
  <si>
    <t>Управление Федерального казначейства по Самарской области</t>
  </si>
  <si>
    <t>Управление Федерального казначейства по Республике Дагестан</t>
  </si>
  <si>
    <t>Управление Федерального казначейства по Амурской области</t>
  </si>
  <si>
    <t>Управление Федерального казначейства по Республике Бурятия</t>
  </si>
  <si>
    <t>Управление Федерального казначейства по Республике Хакасия</t>
  </si>
  <si>
    <t>Управление Федерального казначейства по Республике Мордовия</t>
  </si>
  <si>
    <t>Управление Федерального казначейства по Республике Коми</t>
  </si>
  <si>
    <t>Управление Федерального казначейства по Кабардино-Балкарской Республике</t>
  </si>
  <si>
    <t>Управление Федерального казначейства по Республике Татарстан</t>
  </si>
  <si>
    <t>Управление Федерального казначейства по г. Санкт-Петербургу</t>
  </si>
  <si>
    <t>Управление Федерального казначейства по Республике Саха (Якутия)</t>
  </si>
  <si>
    <t>2</t>
  </si>
  <si>
    <t>Управление Федерального казначейства по Пензенской области</t>
  </si>
  <si>
    <t>Межрегиональное операционное управление Федерального казначейства</t>
  </si>
  <si>
    <t>10</t>
  </si>
  <si>
    <t>Управление Федерального казначейства по Магаданской области</t>
  </si>
  <si>
    <t>5</t>
  </si>
  <si>
    <t>Управление Федерального казначейства по Чукотскому автономному округу</t>
  </si>
  <si>
    <t>Управление Федерального казначейства по Новосибирской области</t>
  </si>
  <si>
    <t>Управление Федерального казначейства по Алтайскому краю</t>
  </si>
  <si>
    <t>Управление Федерального казначейства по Республике Крым</t>
  </si>
  <si>
    <t>Управление Федерального казначейства по Брянской области</t>
  </si>
  <si>
    <t>Управление Федерального казначейства по Курской области</t>
  </si>
  <si>
    <t>Управление Федерального казначейства по Тульской области</t>
  </si>
  <si>
    <t>Управление Федерального казначейства по Омской области</t>
  </si>
  <si>
    <t>Управление Федерального казначейства по Республике Марий Эл</t>
  </si>
  <si>
    <t>Управление Федерального казначейства по Ивановской области</t>
  </si>
  <si>
    <t>Управление Федерального казначейства по Курганской области</t>
  </si>
  <si>
    <t>Управление Федерального казначейства по Тамбовской области</t>
  </si>
  <si>
    <t>Управление Федерального казначейства по Челябинской области</t>
  </si>
  <si>
    <t>Управление Федерального казначейства по Республике Башкортостан</t>
  </si>
  <si>
    <t>Управление Федерального казначейства по Карачаево-Черкесской Республике</t>
  </si>
  <si>
    <t>1</t>
  </si>
  <si>
    <t>Управление Федерального казначейства по Костромской области</t>
  </si>
  <si>
    <t>Управление Федерального казначейства по Чеченской Республике</t>
  </si>
  <si>
    <t>Управление Федерального казначейства по Тверской области</t>
  </si>
  <si>
    <t>Управление Федерального казначейства по Ростовской области</t>
  </si>
  <si>
    <t>Управление Федерального казначейства по Рязанской области</t>
  </si>
  <si>
    <t>Управление Федерального казначейства по Волгоградской области</t>
  </si>
  <si>
    <t>Управление Федерального казначейства по Владимирской области</t>
  </si>
  <si>
    <t>Управление Федерального казначейства по Калужской области</t>
  </si>
  <si>
    <t>Управление Федерального казначейства по Краснодарскому краю</t>
  </si>
  <si>
    <t>Управление Федерального казначейства по Орловской области</t>
  </si>
  <si>
    <t>Управление Федерального казначейства по Воронежской области</t>
  </si>
  <si>
    <t>Управление Федерального казначейства по Тюменской области</t>
  </si>
  <si>
    <t>Управление Федерального казначейства по Ямало-Ненецкому автономному округу</t>
  </si>
  <si>
    <t>Управление Федерального казначейства по Республике Адыгея (Адыгея)</t>
  </si>
  <si>
    <t>Управление Федерального казначейства по Удмуртской Республике</t>
  </si>
  <si>
    <t>Управление Федерального казначейства по Липецкой области</t>
  </si>
  <si>
    <t>Управление Федерального казначейства по Хабаровскому краю</t>
  </si>
  <si>
    <t>Управление Федерального казначейства по Ставропольскому краю</t>
  </si>
  <si>
    <t>Управление Федерального казначейства по Республике Ингушетия</t>
  </si>
  <si>
    <t>Управление Федерального казначейства по Республике Калмыкия</t>
  </si>
  <si>
    <t>Управление Федерального казначейства по Белгородской области</t>
  </si>
  <si>
    <t>Управление Федерального казначейства по Сахалинской области</t>
  </si>
  <si>
    <t>Управление Федерального казначейства по Вологодской области</t>
  </si>
  <si>
    <t>Управление Федерального казначейства по Саратовской области</t>
  </si>
  <si>
    <t>Управление Федерального казначейства по Камчатскому краю</t>
  </si>
  <si>
    <t>Управление Федерального казначейства по Новгородской области</t>
  </si>
  <si>
    <t>Управление Федерального казначейства по Псковской области</t>
  </si>
  <si>
    <t>Управление Федерального казначейства по Архангельской области и Ненецкому автономному округу</t>
  </si>
  <si>
    <t>Управление Федерального казначейства по Чувашской Республике</t>
  </si>
  <si>
    <t>Управление Федерального казначейства по Нижегородской области</t>
  </si>
  <si>
    <t>Управление Федерального казначейства по Астраханской области</t>
  </si>
  <si>
    <t>Управление Федерального казначейства по Ленинградской области</t>
  </si>
  <si>
    <t>Управление Федерального казначейства по Мурманской области</t>
  </si>
  <si>
    <t>Управление Федерального казначейства по Республике Карелия</t>
  </si>
  <si>
    <t>Управление Федерального казначейства по Ярославской области</t>
  </si>
  <si>
    <t>Управление Федерального казначейства по Московской области</t>
  </si>
  <si>
    <t>Управление Федерального казначейтва по Ульяновской области</t>
  </si>
  <si>
    <t>ФМ 1.1</t>
  </si>
  <si>
    <t>ФМ 2.1</t>
  </si>
  <si>
    <t>ФМ 2.2</t>
  </si>
  <si>
    <t>итоговая оценка, %</t>
  </si>
  <si>
    <t>управление расчетами по невыясненным поступлениям</t>
  </si>
  <si>
    <t>своевременность представления бюджетной отчетности</t>
  </si>
  <si>
    <t>качество представления бюджетной отчетности</t>
  </si>
  <si>
    <t>наименование ТОФК</t>
  </si>
  <si>
    <t>Результаты мониторинга качества финансового менеджмента в территориальных органах Федерального казначейства по данным бюджетной отчетности за 1 квартал 2019 года</t>
  </si>
  <si>
    <t xml:space="preserve">причиной, повлиявшей на итоговую оценку, является прирост кредиторской задолженности по остаткам средств, поступивших на невыясненные, по итогам первого квартала 2019 года (% к остаткам на 01.01.2019) </t>
  </si>
  <si>
    <t>на снижение итоговой оценки повлияло количество замен отчетных форм (более одной замены)</t>
  </si>
  <si>
    <t>замена шести форм</t>
  </si>
  <si>
    <t>замена четырех форм</t>
  </si>
  <si>
    <t>дважды замена двух форм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</si>
</sst>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9"/>
      <color theme="1"/>
      <name val="Segoe UI"/>
      <family val="2"/>
      <charset val="1"/>
    </font>
    <font>
      <sz val="12"/>
      <color theme="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3" borderId="1" xfId="0" applyFill="1" applyBorder="1"/>
    <xf numFmtId="2" fontId="0" fillId="3" borderId="1" xfId="0" applyNumberForma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 applyAlignment="1">
      <alignment horizontal="right"/>
    </xf>
    <xf numFmtId="0" fontId="0" fillId="5" borderId="1" xfId="0" applyFill="1" applyBorder="1"/>
    <xf numFmtId="2" fontId="0" fillId="5" borderId="1" xfId="0" applyNumberFormat="1" applyFill="1" applyBorder="1" applyAlignment="1">
      <alignment horizontal="right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49" fontId="0" fillId="2" borderId="1" xfId="0" applyNumberForma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8"/>
  <sheetViews>
    <sheetView tabSelected="1" workbookViewId="0">
      <pane ySplit="3" topLeftCell="A4" activePane="bottomLeft" state="frozen"/>
      <selection pane="bottomLeft" activeCell="H96" sqref="H96"/>
    </sheetView>
  </sheetViews>
  <sheetFormatPr defaultColWidth="9.1640625" defaultRowHeight="12" x14ac:dyDescent="0.2"/>
  <cols>
    <col min="1" max="1" width="75.33203125" customWidth="1"/>
    <col min="2" max="3" width="11" style="1" hidden="1" customWidth="1"/>
    <col min="4" max="4" width="16.1640625" style="1" hidden="1" customWidth="1"/>
    <col min="5" max="5" width="11" style="1" hidden="1" customWidth="1"/>
    <col min="6" max="6" width="10.33203125" hidden="1" customWidth="1"/>
    <col min="7" max="7" width="15.6640625" customWidth="1"/>
    <col min="8" max="8" width="18.1640625" style="1" customWidth="1"/>
    <col min="9" max="9" width="15" style="1" customWidth="1"/>
    <col min="10" max="10" width="19.5" customWidth="1"/>
    <col min="11" max="11" width="20.6640625" customWidth="1"/>
    <col min="12" max="12" width="13.1640625" customWidth="1"/>
    <col min="13" max="13" width="10.1640625" customWidth="1"/>
    <col min="14" max="15" width="11.1640625" customWidth="1"/>
    <col min="16" max="23" width="10.1640625" style="1" customWidth="1"/>
    <col min="24" max="35" width="11" style="1" customWidth="1"/>
    <col min="36" max="36" width="11.6640625" customWidth="1"/>
    <col min="37" max="37" width="11.5" customWidth="1"/>
    <col min="38" max="38" width="12.33203125" customWidth="1"/>
    <col min="39" max="39" width="12.1640625" customWidth="1"/>
  </cols>
  <sheetData>
    <row r="1" spans="1:10" ht="45" customHeight="1" x14ac:dyDescent="0.3">
      <c r="A1" s="24" t="s">
        <v>100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54" customHeight="1" x14ac:dyDescent="0.2">
      <c r="A2" s="21" t="s">
        <v>99</v>
      </c>
      <c r="B2" s="2"/>
      <c r="C2" s="2"/>
      <c r="D2" s="2"/>
      <c r="E2" s="2"/>
      <c r="F2" s="3"/>
      <c r="G2" s="22" t="s">
        <v>96</v>
      </c>
      <c r="H2" s="23" t="s">
        <v>97</v>
      </c>
      <c r="I2" s="23" t="s">
        <v>98</v>
      </c>
      <c r="J2" s="21" t="s">
        <v>95</v>
      </c>
    </row>
    <row r="3" spans="1:10" ht="42.75" customHeight="1" x14ac:dyDescent="0.2">
      <c r="A3" s="19"/>
      <c r="B3" s="2"/>
      <c r="C3" s="2"/>
      <c r="D3" s="2"/>
      <c r="E3" s="2"/>
      <c r="F3" s="3"/>
      <c r="G3" s="4" t="s">
        <v>92</v>
      </c>
      <c r="H3" s="4" t="s">
        <v>93</v>
      </c>
      <c r="I3" s="4" t="s">
        <v>94</v>
      </c>
      <c r="J3" s="19"/>
    </row>
    <row r="4" spans="1:10" x14ac:dyDescent="0.2">
      <c r="A4" s="11" t="s">
        <v>41</v>
      </c>
      <c r="B4" s="12"/>
      <c r="C4" s="12"/>
      <c r="D4" s="12">
        <v>-31765096.640000001</v>
      </c>
      <c r="E4" s="12"/>
      <c r="F4" s="11"/>
      <c r="G4" s="11">
        <v>1</v>
      </c>
      <c r="H4" s="11">
        <v>1</v>
      </c>
      <c r="I4" s="11">
        <v>1</v>
      </c>
      <c r="J4" s="11">
        <f t="shared" ref="J4:J47" si="0">(G4*0.4+(H4*0.5+I4*0.5)*0.6)*100</f>
        <v>100</v>
      </c>
    </row>
    <row r="5" spans="1:10" x14ac:dyDescent="0.2">
      <c r="A5" s="11" t="s">
        <v>85</v>
      </c>
      <c r="B5" s="12"/>
      <c r="C5" s="12"/>
      <c r="D5" s="12">
        <v>2613828.58</v>
      </c>
      <c r="E5" s="12"/>
      <c r="F5" s="11"/>
      <c r="G5" s="11">
        <v>1</v>
      </c>
      <c r="H5" s="11">
        <v>1</v>
      </c>
      <c r="I5" s="11">
        <v>1</v>
      </c>
      <c r="J5" s="11">
        <f t="shared" si="0"/>
        <v>100</v>
      </c>
    </row>
    <row r="6" spans="1:10" x14ac:dyDescent="0.2">
      <c r="A6" s="11" t="s">
        <v>43</v>
      </c>
      <c r="B6" s="12"/>
      <c r="C6" s="12"/>
      <c r="D6" s="12">
        <v>2205637.5699999998</v>
      </c>
      <c r="E6" s="12"/>
      <c r="F6" s="11"/>
      <c r="G6" s="11">
        <v>1</v>
      </c>
      <c r="H6" s="11">
        <v>1</v>
      </c>
      <c r="I6" s="11">
        <v>1</v>
      </c>
      <c r="J6" s="11">
        <f t="shared" si="0"/>
        <v>100</v>
      </c>
    </row>
    <row r="7" spans="1:10" x14ac:dyDescent="0.2">
      <c r="A7" s="11" t="s">
        <v>61</v>
      </c>
      <c r="B7" s="12"/>
      <c r="C7" s="12"/>
      <c r="D7" s="12">
        <v>-6773229000.25</v>
      </c>
      <c r="E7" s="12"/>
      <c r="F7" s="11" t="s">
        <v>9</v>
      </c>
      <c r="G7" s="11">
        <v>1</v>
      </c>
      <c r="H7" s="11">
        <v>1</v>
      </c>
      <c r="I7" s="11">
        <v>1</v>
      </c>
      <c r="J7" s="11">
        <f t="shared" si="0"/>
        <v>100</v>
      </c>
    </row>
    <row r="8" spans="1:10" x14ac:dyDescent="0.2">
      <c r="A8" s="11" t="s">
        <v>60</v>
      </c>
      <c r="B8" s="12"/>
      <c r="C8" s="12"/>
      <c r="D8" s="12">
        <v>-17930802.079999998</v>
      </c>
      <c r="E8" s="12"/>
      <c r="F8" s="11"/>
      <c r="G8" s="11">
        <v>1</v>
      </c>
      <c r="H8" s="11">
        <v>1</v>
      </c>
      <c r="I8" s="11">
        <v>1</v>
      </c>
      <c r="J8" s="11">
        <f t="shared" si="0"/>
        <v>100</v>
      </c>
    </row>
    <row r="9" spans="1:10" x14ac:dyDescent="0.2">
      <c r="A9" s="11" t="s">
        <v>77</v>
      </c>
      <c r="B9" s="12"/>
      <c r="C9" s="12"/>
      <c r="D9" s="12">
        <v>-3582873.23</v>
      </c>
      <c r="E9" s="12"/>
      <c r="F9" s="11"/>
      <c r="G9" s="11">
        <v>1</v>
      </c>
      <c r="H9" s="11">
        <v>1</v>
      </c>
      <c r="I9" s="11">
        <v>1</v>
      </c>
      <c r="J9" s="11">
        <f t="shared" si="0"/>
        <v>100</v>
      </c>
    </row>
    <row r="10" spans="1:10" x14ac:dyDescent="0.2">
      <c r="A10" s="11" t="s">
        <v>8</v>
      </c>
      <c r="B10" s="12"/>
      <c r="C10" s="12"/>
      <c r="D10" s="12">
        <v>-6613698.8799999999</v>
      </c>
      <c r="E10" s="12"/>
      <c r="F10" s="11"/>
      <c r="G10" s="11">
        <v>1</v>
      </c>
      <c r="H10" s="11">
        <v>1</v>
      </c>
      <c r="I10" s="11">
        <v>1</v>
      </c>
      <c r="J10" s="11">
        <f t="shared" si="0"/>
        <v>100</v>
      </c>
    </row>
    <row r="11" spans="1:10" x14ac:dyDescent="0.2">
      <c r="A11" s="11" t="s">
        <v>31</v>
      </c>
      <c r="B11" s="12"/>
      <c r="C11" s="12"/>
      <c r="D11" s="12">
        <v>532510.04</v>
      </c>
      <c r="E11" s="12"/>
      <c r="F11" s="11" t="s">
        <v>15</v>
      </c>
      <c r="G11" s="11">
        <v>1</v>
      </c>
      <c r="H11" s="11">
        <v>1</v>
      </c>
      <c r="I11" s="11">
        <v>1</v>
      </c>
      <c r="J11" s="11">
        <f t="shared" si="0"/>
        <v>100</v>
      </c>
    </row>
    <row r="12" spans="1:10" x14ac:dyDescent="0.2">
      <c r="A12" s="11" t="s">
        <v>10</v>
      </c>
      <c r="B12" s="12"/>
      <c r="C12" s="12"/>
      <c r="D12" s="12">
        <v>-9227401.2300000004</v>
      </c>
      <c r="E12" s="12"/>
      <c r="F12" s="11"/>
      <c r="G12" s="11">
        <v>1</v>
      </c>
      <c r="H12" s="11">
        <v>1</v>
      </c>
      <c r="I12" s="11">
        <v>1</v>
      </c>
      <c r="J12" s="11">
        <f t="shared" si="0"/>
        <v>100</v>
      </c>
    </row>
    <row r="13" spans="1:10" x14ac:dyDescent="0.2">
      <c r="A13" s="11" t="s">
        <v>48</v>
      </c>
      <c r="B13" s="12"/>
      <c r="C13" s="12"/>
      <c r="D13" s="12">
        <v>57535428.229999997</v>
      </c>
      <c r="E13" s="12"/>
      <c r="F13" s="11"/>
      <c r="G13" s="11">
        <v>1</v>
      </c>
      <c r="H13" s="11">
        <v>1</v>
      </c>
      <c r="I13" s="11">
        <v>1</v>
      </c>
      <c r="J13" s="11">
        <f t="shared" si="0"/>
        <v>100</v>
      </c>
    </row>
    <row r="14" spans="1:10" x14ac:dyDescent="0.2">
      <c r="A14" s="11" t="s">
        <v>29</v>
      </c>
      <c r="B14" s="12"/>
      <c r="C14" s="12"/>
      <c r="D14" s="12">
        <v>40208744.310000002</v>
      </c>
      <c r="E14" s="12"/>
      <c r="F14" s="11" t="s">
        <v>9</v>
      </c>
      <c r="G14" s="11">
        <v>1</v>
      </c>
      <c r="H14" s="11">
        <v>1</v>
      </c>
      <c r="I14" s="11">
        <v>1</v>
      </c>
      <c r="J14" s="11">
        <f t="shared" si="0"/>
        <v>100</v>
      </c>
    </row>
    <row r="15" spans="1:10" x14ac:dyDescent="0.2">
      <c r="A15" s="11" t="s">
        <v>62</v>
      </c>
      <c r="B15" s="12"/>
      <c r="C15" s="12"/>
      <c r="D15" s="12">
        <v>-129213155.56</v>
      </c>
      <c r="E15" s="12"/>
      <c r="F15" s="11"/>
      <c r="G15" s="11">
        <v>1</v>
      </c>
      <c r="H15" s="11">
        <v>1</v>
      </c>
      <c r="I15" s="11">
        <v>1</v>
      </c>
      <c r="J15" s="11">
        <f t="shared" si="0"/>
        <v>100</v>
      </c>
    </row>
    <row r="16" spans="1:10" x14ac:dyDescent="0.2">
      <c r="A16" s="11" t="s">
        <v>3</v>
      </c>
      <c r="B16" s="12"/>
      <c r="C16" s="12"/>
      <c r="D16" s="12">
        <v>-3720857.32</v>
      </c>
      <c r="E16" s="12"/>
      <c r="F16" s="11"/>
      <c r="G16" s="11">
        <v>1</v>
      </c>
      <c r="H16" s="11">
        <v>1</v>
      </c>
      <c r="I16" s="11">
        <v>1</v>
      </c>
      <c r="J16" s="11">
        <f t="shared" si="0"/>
        <v>100</v>
      </c>
    </row>
    <row r="17" spans="1:10" x14ac:dyDescent="0.2">
      <c r="A17" s="11" t="s">
        <v>12</v>
      </c>
      <c r="B17" s="12"/>
      <c r="C17" s="12"/>
      <c r="D17" s="12">
        <v>-2620377.4700000002</v>
      </c>
      <c r="E17" s="12"/>
      <c r="F17" s="11"/>
      <c r="G17" s="11">
        <v>1</v>
      </c>
      <c r="H17" s="11">
        <v>1</v>
      </c>
      <c r="I17" s="11">
        <v>1</v>
      </c>
      <c r="J17" s="11">
        <f t="shared" si="0"/>
        <v>100</v>
      </c>
    </row>
    <row r="18" spans="1:10" x14ac:dyDescent="0.2">
      <c r="A18" s="11" t="s">
        <v>55</v>
      </c>
      <c r="B18" s="12"/>
      <c r="C18" s="12"/>
      <c r="D18" s="12">
        <v>-1875425.84</v>
      </c>
      <c r="E18" s="12"/>
      <c r="F18" s="11"/>
      <c r="G18" s="11">
        <v>1</v>
      </c>
      <c r="H18" s="11">
        <v>1</v>
      </c>
      <c r="I18" s="11">
        <v>1</v>
      </c>
      <c r="J18" s="11">
        <f t="shared" si="0"/>
        <v>100</v>
      </c>
    </row>
    <row r="19" spans="1:10" x14ac:dyDescent="0.2">
      <c r="A19" s="11" t="s">
        <v>63</v>
      </c>
      <c r="B19" s="12"/>
      <c r="C19" s="12"/>
      <c r="D19" s="12">
        <v>-35986210.310000002</v>
      </c>
      <c r="E19" s="12"/>
      <c r="F19" s="11"/>
      <c r="G19" s="11">
        <v>1</v>
      </c>
      <c r="H19" s="11">
        <v>1</v>
      </c>
      <c r="I19" s="11">
        <v>1</v>
      </c>
      <c r="J19" s="11">
        <f t="shared" si="0"/>
        <v>100</v>
      </c>
    </row>
    <row r="20" spans="1:10" x14ac:dyDescent="0.2">
      <c r="A20" s="11" t="s">
        <v>1</v>
      </c>
      <c r="B20" s="12"/>
      <c r="C20" s="12"/>
      <c r="D20" s="12">
        <v>2509194.75</v>
      </c>
      <c r="E20" s="12"/>
      <c r="F20" s="11"/>
      <c r="G20" s="11">
        <v>1</v>
      </c>
      <c r="H20" s="11">
        <v>1</v>
      </c>
      <c r="I20" s="11">
        <v>1</v>
      </c>
      <c r="J20" s="11">
        <f t="shared" si="0"/>
        <v>100</v>
      </c>
    </row>
    <row r="21" spans="1:10" x14ac:dyDescent="0.2">
      <c r="A21" s="11" t="s">
        <v>49</v>
      </c>
      <c r="B21" s="12"/>
      <c r="C21" s="12"/>
      <c r="D21" s="12">
        <v>-103414347.45</v>
      </c>
      <c r="E21" s="12"/>
      <c r="F21" s="11"/>
      <c r="G21" s="11">
        <v>1</v>
      </c>
      <c r="H21" s="11">
        <v>1</v>
      </c>
      <c r="I21" s="11">
        <v>1</v>
      </c>
      <c r="J21" s="11">
        <f t="shared" si="0"/>
        <v>100</v>
      </c>
    </row>
    <row r="22" spans="1:10" x14ac:dyDescent="0.2">
      <c r="A22" s="11" t="s">
        <v>44</v>
      </c>
      <c r="B22" s="12"/>
      <c r="C22" s="12"/>
      <c r="D22" s="12">
        <v>-283222989.17000002</v>
      </c>
      <c r="E22" s="12"/>
      <c r="F22" s="11" t="s">
        <v>9</v>
      </c>
      <c r="G22" s="11">
        <v>1</v>
      </c>
      <c r="H22" s="11">
        <v>1</v>
      </c>
      <c r="I22" s="11">
        <v>1</v>
      </c>
      <c r="J22" s="11">
        <f t="shared" si="0"/>
        <v>100</v>
      </c>
    </row>
    <row r="23" spans="1:10" x14ac:dyDescent="0.2">
      <c r="A23" s="11" t="s">
        <v>86</v>
      </c>
      <c r="B23" s="12"/>
      <c r="C23" s="12"/>
      <c r="D23" s="12">
        <v>-249190033.69999999</v>
      </c>
      <c r="E23" s="12"/>
      <c r="F23" s="11" t="s">
        <v>33</v>
      </c>
      <c r="G23" s="11">
        <v>1</v>
      </c>
      <c r="H23" s="11">
        <v>1</v>
      </c>
      <c r="I23" s="11">
        <v>1</v>
      </c>
      <c r="J23" s="11">
        <f t="shared" si="0"/>
        <v>100</v>
      </c>
    </row>
    <row r="24" spans="1:10" x14ac:dyDescent="0.2">
      <c r="A24" s="11" t="s">
        <v>70</v>
      </c>
      <c r="B24" s="12"/>
      <c r="C24" s="12"/>
      <c r="D24" s="12">
        <v>-23469765.370000001</v>
      </c>
      <c r="E24" s="12"/>
      <c r="F24" s="11"/>
      <c r="G24" s="11">
        <v>1</v>
      </c>
      <c r="H24" s="11">
        <v>1</v>
      </c>
      <c r="I24" s="11">
        <v>1</v>
      </c>
      <c r="J24" s="11">
        <f t="shared" si="0"/>
        <v>100</v>
      </c>
    </row>
    <row r="25" spans="1:10" x14ac:dyDescent="0.2">
      <c r="A25" s="11" t="s">
        <v>84</v>
      </c>
      <c r="B25" s="12"/>
      <c r="C25" s="12"/>
      <c r="D25" s="12">
        <v>-237027129.40000001</v>
      </c>
      <c r="E25" s="12"/>
      <c r="F25" s="11"/>
      <c r="G25" s="11">
        <v>1</v>
      </c>
      <c r="H25" s="11">
        <v>1</v>
      </c>
      <c r="I25" s="11">
        <v>1</v>
      </c>
      <c r="J25" s="11">
        <f t="shared" si="0"/>
        <v>100</v>
      </c>
    </row>
    <row r="26" spans="1:10" x14ac:dyDescent="0.2">
      <c r="A26" s="11" t="s">
        <v>80</v>
      </c>
      <c r="B26" s="12"/>
      <c r="C26" s="12"/>
      <c r="D26" s="12">
        <v>-16481553.67</v>
      </c>
      <c r="E26" s="12"/>
      <c r="F26" s="11"/>
      <c r="G26" s="11">
        <v>1</v>
      </c>
      <c r="H26" s="11">
        <v>1</v>
      </c>
      <c r="I26" s="11">
        <v>1</v>
      </c>
      <c r="J26" s="11">
        <f t="shared" si="0"/>
        <v>100</v>
      </c>
    </row>
    <row r="27" spans="1:10" x14ac:dyDescent="0.2">
      <c r="A27" s="11" t="s">
        <v>40</v>
      </c>
      <c r="B27" s="12"/>
      <c r="C27" s="12"/>
      <c r="D27" s="12">
        <v>-31449583.050000001</v>
      </c>
      <c r="E27" s="12"/>
      <c r="F27" s="11"/>
      <c r="G27" s="11">
        <v>1</v>
      </c>
      <c r="H27" s="11">
        <v>1</v>
      </c>
      <c r="I27" s="11">
        <v>1</v>
      </c>
      <c r="J27" s="11">
        <f t="shared" si="0"/>
        <v>100</v>
      </c>
    </row>
    <row r="28" spans="1:10" x14ac:dyDescent="0.2">
      <c r="A28" s="11" t="s">
        <v>46</v>
      </c>
      <c r="B28" s="12"/>
      <c r="C28" s="12"/>
      <c r="D28" s="12">
        <v>-761199.88</v>
      </c>
      <c r="E28" s="12"/>
      <c r="F28" s="11"/>
      <c r="G28" s="11">
        <v>1</v>
      </c>
      <c r="H28" s="11">
        <v>1</v>
      </c>
      <c r="I28" s="11">
        <v>1</v>
      </c>
      <c r="J28" s="11">
        <f t="shared" si="0"/>
        <v>100</v>
      </c>
    </row>
    <row r="29" spans="1:10" x14ac:dyDescent="0.2">
      <c r="A29" s="11" t="s">
        <v>11</v>
      </c>
      <c r="B29" s="12"/>
      <c r="C29" s="12"/>
      <c r="D29" s="12">
        <v>-40323081.530000001</v>
      </c>
      <c r="E29" s="12"/>
      <c r="F29" s="11"/>
      <c r="G29" s="11">
        <v>1</v>
      </c>
      <c r="H29" s="11">
        <v>1</v>
      </c>
      <c r="I29" s="11">
        <v>1</v>
      </c>
      <c r="J29" s="11">
        <f t="shared" si="0"/>
        <v>100</v>
      </c>
    </row>
    <row r="30" spans="1:10" x14ac:dyDescent="0.2">
      <c r="A30" s="11" t="s">
        <v>64</v>
      </c>
      <c r="B30" s="12"/>
      <c r="C30" s="12"/>
      <c r="D30" s="12">
        <v>-51538083.350000001</v>
      </c>
      <c r="E30" s="12"/>
      <c r="F30" s="11"/>
      <c r="G30" s="11">
        <v>1</v>
      </c>
      <c r="H30" s="11">
        <v>1</v>
      </c>
      <c r="I30" s="11">
        <v>1</v>
      </c>
      <c r="J30" s="11">
        <f t="shared" si="0"/>
        <v>100</v>
      </c>
    </row>
    <row r="31" spans="1:10" x14ac:dyDescent="0.2">
      <c r="A31" s="11" t="s">
        <v>2</v>
      </c>
      <c r="B31" s="12"/>
      <c r="C31" s="12"/>
      <c r="D31" s="12">
        <v>-5069621.4400000004</v>
      </c>
      <c r="E31" s="12"/>
      <c r="F31" s="11"/>
      <c r="G31" s="11">
        <v>1</v>
      </c>
      <c r="H31" s="11">
        <v>1</v>
      </c>
      <c r="I31" s="11">
        <v>1</v>
      </c>
      <c r="J31" s="11">
        <f t="shared" si="0"/>
        <v>100</v>
      </c>
    </row>
    <row r="32" spans="1:10" x14ac:dyDescent="0.2">
      <c r="A32" s="11" t="s">
        <v>81</v>
      </c>
      <c r="B32" s="12"/>
      <c r="C32" s="12"/>
      <c r="D32" s="12">
        <v>-5110514.22</v>
      </c>
      <c r="E32" s="12"/>
      <c r="F32" s="11"/>
      <c r="G32" s="11">
        <v>1</v>
      </c>
      <c r="H32" s="11">
        <v>1</v>
      </c>
      <c r="I32" s="11">
        <v>1</v>
      </c>
      <c r="J32" s="11">
        <f t="shared" si="0"/>
        <v>100</v>
      </c>
    </row>
    <row r="33" spans="1:10" x14ac:dyDescent="0.2">
      <c r="A33" s="11" t="s">
        <v>68</v>
      </c>
      <c r="B33" s="12"/>
      <c r="C33" s="12"/>
      <c r="D33" s="12">
        <v>-32846744.559999999</v>
      </c>
      <c r="E33" s="12"/>
      <c r="F33" s="11"/>
      <c r="G33" s="11">
        <v>1</v>
      </c>
      <c r="H33" s="11">
        <v>1</v>
      </c>
      <c r="I33" s="11">
        <v>1</v>
      </c>
      <c r="J33" s="11">
        <f t="shared" si="0"/>
        <v>100</v>
      </c>
    </row>
    <row r="34" spans="1:10" x14ac:dyDescent="0.2">
      <c r="A34" s="11" t="s">
        <v>17</v>
      </c>
      <c r="B34" s="12"/>
      <c r="C34" s="12"/>
      <c r="D34" s="12">
        <v>17051841.91</v>
      </c>
      <c r="E34" s="12"/>
      <c r="F34" s="11"/>
      <c r="G34" s="11">
        <v>1</v>
      </c>
      <c r="H34" s="11">
        <v>1</v>
      </c>
      <c r="I34" s="11">
        <v>1</v>
      </c>
      <c r="J34" s="11">
        <f t="shared" si="0"/>
        <v>100</v>
      </c>
    </row>
    <row r="35" spans="1:10" x14ac:dyDescent="0.2">
      <c r="A35" s="11" t="s">
        <v>52</v>
      </c>
      <c r="B35" s="12"/>
      <c r="C35" s="12"/>
      <c r="D35" s="12">
        <v>-17374795.329999998</v>
      </c>
      <c r="E35" s="12"/>
      <c r="F35" s="11"/>
      <c r="G35" s="11">
        <v>1</v>
      </c>
      <c r="H35" s="11">
        <v>1</v>
      </c>
      <c r="I35" s="11">
        <v>1</v>
      </c>
      <c r="J35" s="11">
        <f t="shared" si="0"/>
        <v>100</v>
      </c>
    </row>
    <row r="36" spans="1:10" x14ac:dyDescent="0.2">
      <c r="A36" s="11" t="s">
        <v>23</v>
      </c>
      <c r="B36" s="12"/>
      <c r="C36" s="12"/>
      <c r="D36" s="12">
        <v>-275788.17</v>
      </c>
      <c r="E36" s="12"/>
      <c r="F36" s="11"/>
      <c r="G36" s="11">
        <v>1</v>
      </c>
      <c r="H36" s="11">
        <v>1</v>
      </c>
      <c r="I36" s="11">
        <v>1</v>
      </c>
      <c r="J36" s="11">
        <f t="shared" si="0"/>
        <v>100</v>
      </c>
    </row>
    <row r="37" spans="1:10" x14ac:dyDescent="0.2">
      <c r="A37" s="11" t="s">
        <v>73</v>
      </c>
      <c r="B37" s="12"/>
      <c r="C37" s="12"/>
      <c r="D37" s="12">
        <v>33493121.84</v>
      </c>
      <c r="E37" s="12"/>
      <c r="F37" s="11" t="s">
        <v>15</v>
      </c>
      <c r="G37" s="11">
        <v>1</v>
      </c>
      <c r="H37" s="11">
        <v>1</v>
      </c>
      <c r="I37" s="11">
        <v>1</v>
      </c>
      <c r="J37" s="11">
        <f t="shared" si="0"/>
        <v>100</v>
      </c>
    </row>
    <row r="38" spans="1:10" x14ac:dyDescent="0.2">
      <c r="A38" s="11" t="s">
        <v>74</v>
      </c>
      <c r="B38" s="12"/>
      <c r="C38" s="12"/>
      <c r="D38" s="12">
        <v>45997196.380000003</v>
      </c>
      <c r="E38" s="12"/>
      <c r="F38" s="11" t="s">
        <v>38</v>
      </c>
      <c r="G38" s="11">
        <v>1</v>
      </c>
      <c r="H38" s="11">
        <v>1</v>
      </c>
      <c r="I38" s="11">
        <v>1</v>
      </c>
      <c r="J38" s="11">
        <f t="shared" si="0"/>
        <v>100</v>
      </c>
    </row>
    <row r="39" spans="1:10" x14ac:dyDescent="0.2">
      <c r="A39" s="11" t="s">
        <v>88</v>
      </c>
      <c r="B39" s="12"/>
      <c r="C39" s="12"/>
      <c r="D39" s="12">
        <v>-171202276.74000001</v>
      </c>
      <c r="E39" s="12"/>
      <c r="F39" s="11"/>
      <c r="G39" s="11">
        <v>1</v>
      </c>
      <c r="H39" s="11">
        <v>1</v>
      </c>
      <c r="I39" s="11">
        <v>1</v>
      </c>
      <c r="J39" s="11">
        <f t="shared" si="0"/>
        <v>100</v>
      </c>
    </row>
    <row r="40" spans="1:10" x14ac:dyDescent="0.2">
      <c r="A40" s="11" t="s">
        <v>28</v>
      </c>
      <c r="B40" s="12"/>
      <c r="C40" s="12"/>
      <c r="D40" s="12">
        <v>-15185874.789999999</v>
      </c>
      <c r="E40" s="12"/>
      <c r="F40" s="11"/>
      <c r="G40" s="11">
        <v>1</v>
      </c>
      <c r="H40" s="11">
        <v>1</v>
      </c>
      <c r="I40" s="11">
        <v>1</v>
      </c>
      <c r="J40" s="11">
        <f t="shared" si="0"/>
        <v>100</v>
      </c>
    </row>
    <row r="41" spans="1:10" x14ac:dyDescent="0.2">
      <c r="A41" s="11" t="s">
        <v>42</v>
      </c>
      <c r="B41" s="12"/>
      <c r="C41" s="12"/>
      <c r="D41" s="12">
        <v>-110918650.89</v>
      </c>
      <c r="E41" s="12"/>
      <c r="F41" s="11"/>
      <c r="G41" s="11">
        <v>1</v>
      </c>
      <c r="H41" s="11">
        <v>1</v>
      </c>
      <c r="I41" s="11">
        <v>1</v>
      </c>
      <c r="J41" s="11">
        <f t="shared" si="0"/>
        <v>100</v>
      </c>
    </row>
    <row r="42" spans="1:10" x14ac:dyDescent="0.2">
      <c r="A42" s="11" t="s">
        <v>47</v>
      </c>
      <c r="B42" s="12"/>
      <c r="C42" s="12"/>
      <c r="D42" s="12">
        <v>-9301223.0700000003</v>
      </c>
      <c r="E42" s="12"/>
      <c r="F42" s="11" t="s">
        <v>15</v>
      </c>
      <c r="G42" s="11">
        <v>1</v>
      </c>
      <c r="H42" s="11">
        <v>1</v>
      </c>
      <c r="I42" s="11">
        <v>1</v>
      </c>
      <c r="J42" s="11">
        <f t="shared" si="0"/>
        <v>100</v>
      </c>
    </row>
    <row r="43" spans="1:10" x14ac:dyDescent="0.2">
      <c r="A43" s="11" t="s">
        <v>27</v>
      </c>
      <c r="B43" s="12"/>
      <c r="C43" s="12"/>
      <c r="D43" s="12">
        <v>-6163732.5499999998</v>
      </c>
      <c r="E43" s="12"/>
      <c r="F43" s="11"/>
      <c r="G43" s="11">
        <v>1</v>
      </c>
      <c r="H43" s="11">
        <v>1</v>
      </c>
      <c r="I43" s="11">
        <v>1</v>
      </c>
      <c r="J43" s="11">
        <f t="shared" si="0"/>
        <v>100</v>
      </c>
    </row>
    <row r="44" spans="1:10" x14ac:dyDescent="0.2">
      <c r="A44" s="11" t="s">
        <v>26</v>
      </c>
      <c r="B44" s="12"/>
      <c r="C44" s="12"/>
      <c r="D44" s="12">
        <v>8151510.3700000001</v>
      </c>
      <c r="E44" s="12"/>
      <c r="F44" s="11"/>
      <c r="G44" s="11">
        <v>1</v>
      </c>
      <c r="H44" s="11">
        <v>1</v>
      </c>
      <c r="I44" s="11">
        <v>1</v>
      </c>
      <c r="J44" s="11">
        <f t="shared" si="0"/>
        <v>100</v>
      </c>
    </row>
    <row r="45" spans="1:10" x14ac:dyDescent="0.2">
      <c r="A45" s="11" t="s">
        <v>58</v>
      </c>
      <c r="B45" s="12"/>
      <c r="C45" s="12"/>
      <c r="D45" s="12">
        <v>-9136185.6199999992</v>
      </c>
      <c r="E45" s="12"/>
      <c r="F45" s="11"/>
      <c r="G45" s="11">
        <v>1</v>
      </c>
      <c r="H45" s="11">
        <v>1</v>
      </c>
      <c r="I45" s="11">
        <v>1</v>
      </c>
      <c r="J45" s="11">
        <f t="shared" si="0"/>
        <v>100</v>
      </c>
    </row>
    <row r="46" spans="1:10" x14ac:dyDescent="0.2">
      <c r="A46" s="11" t="s">
        <v>59</v>
      </c>
      <c r="B46" s="12"/>
      <c r="C46" s="12"/>
      <c r="D46" s="12">
        <v>-5316832.92</v>
      </c>
      <c r="E46" s="12"/>
      <c r="F46" s="11"/>
      <c r="G46" s="11">
        <v>1</v>
      </c>
      <c r="H46" s="11">
        <v>1</v>
      </c>
      <c r="I46" s="11">
        <v>1</v>
      </c>
      <c r="J46" s="11">
        <f t="shared" si="0"/>
        <v>100</v>
      </c>
    </row>
    <row r="47" spans="1:10" x14ac:dyDescent="0.2">
      <c r="A47" s="11" t="s">
        <v>22</v>
      </c>
      <c r="B47" s="12"/>
      <c r="C47" s="12"/>
      <c r="D47" s="12">
        <v>-6617504.2199999997</v>
      </c>
      <c r="E47" s="12"/>
      <c r="F47" s="11"/>
      <c r="G47" s="11">
        <v>1</v>
      </c>
      <c r="H47" s="11">
        <v>1</v>
      </c>
      <c r="I47" s="11">
        <v>1</v>
      </c>
      <c r="J47" s="11">
        <f t="shared" si="0"/>
        <v>100</v>
      </c>
    </row>
    <row r="48" spans="1:10" x14ac:dyDescent="0.2">
      <c r="A48" s="11" t="s">
        <v>78</v>
      </c>
      <c r="B48" s="12"/>
      <c r="C48" s="12"/>
      <c r="D48" s="12">
        <v>-133005098.06</v>
      </c>
      <c r="E48" s="12"/>
      <c r="F48" s="11" t="s">
        <v>38</v>
      </c>
      <c r="G48" s="11">
        <v>1</v>
      </c>
      <c r="H48" s="11">
        <v>1</v>
      </c>
      <c r="I48" s="11">
        <v>1</v>
      </c>
      <c r="J48" s="11">
        <f t="shared" ref="J48:J87" si="1">(G48*0.4+(H48*0.5+I48*0.5)*0.6)*100</f>
        <v>100</v>
      </c>
    </row>
    <row r="49" spans="1:10" x14ac:dyDescent="0.2">
      <c r="A49" s="11" t="s">
        <v>50</v>
      </c>
      <c r="B49" s="12"/>
      <c r="C49" s="12"/>
      <c r="D49" s="12">
        <v>-54015521.780000001</v>
      </c>
      <c r="E49" s="12"/>
      <c r="F49" s="11"/>
      <c r="G49" s="11">
        <v>1</v>
      </c>
      <c r="H49" s="11">
        <v>1</v>
      </c>
      <c r="I49" s="11">
        <v>1</v>
      </c>
      <c r="J49" s="11">
        <f t="shared" si="1"/>
        <v>100</v>
      </c>
    </row>
    <row r="50" spans="1:10" x14ac:dyDescent="0.2">
      <c r="A50" s="11" t="s">
        <v>18</v>
      </c>
      <c r="B50" s="12"/>
      <c r="C50" s="12"/>
      <c r="D50" s="12">
        <v>-30217823.260000002</v>
      </c>
      <c r="E50" s="12"/>
      <c r="F50" s="11"/>
      <c r="G50" s="11">
        <v>1</v>
      </c>
      <c r="H50" s="11">
        <v>1</v>
      </c>
      <c r="I50" s="11">
        <v>1</v>
      </c>
      <c r="J50" s="11">
        <f t="shared" si="1"/>
        <v>100</v>
      </c>
    </row>
    <row r="51" spans="1:10" x14ac:dyDescent="0.2">
      <c r="A51" s="11" t="s">
        <v>45</v>
      </c>
      <c r="B51" s="12"/>
      <c r="C51" s="12"/>
      <c r="D51" s="12">
        <v>-560951.53</v>
      </c>
      <c r="E51" s="12"/>
      <c r="F51" s="11"/>
      <c r="G51" s="11">
        <v>1</v>
      </c>
      <c r="H51" s="11">
        <v>1</v>
      </c>
      <c r="I51" s="11">
        <v>1</v>
      </c>
      <c r="J51" s="11">
        <f t="shared" si="1"/>
        <v>100</v>
      </c>
    </row>
    <row r="52" spans="1:10" x14ac:dyDescent="0.2">
      <c r="A52" s="11" t="s">
        <v>66</v>
      </c>
      <c r="B52" s="12"/>
      <c r="C52" s="12"/>
      <c r="D52" s="12">
        <v>-6806329.2000000002</v>
      </c>
      <c r="E52" s="12"/>
      <c r="F52" s="11" t="s">
        <v>9</v>
      </c>
      <c r="G52" s="11">
        <v>1</v>
      </c>
      <c r="H52" s="11">
        <v>1</v>
      </c>
      <c r="I52" s="11">
        <v>1</v>
      </c>
      <c r="J52" s="11">
        <f t="shared" si="1"/>
        <v>100</v>
      </c>
    </row>
    <row r="53" spans="1:10" x14ac:dyDescent="0.2">
      <c r="A53" s="11" t="s">
        <v>69</v>
      </c>
      <c r="B53" s="12"/>
      <c r="C53" s="12"/>
      <c r="D53" s="12">
        <v>-22934616.809999999</v>
      </c>
      <c r="E53" s="12"/>
      <c r="F53" s="11" t="s">
        <v>9</v>
      </c>
      <c r="G53" s="11">
        <v>1</v>
      </c>
      <c r="H53" s="11">
        <v>1</v>
      </c>
      <c r="I53" s="11">
        <v>1</v>
      </c>
      <c r="J53" s="11">
        <f t="shared" si="1"/>
        <v>100</v>
      </c>
    </row>
    <row r="54" spans="1:10" ht="24" x14ac:dyDescent="0.2">
      <c r="A54" s="14" t="s">
        <v>0</v>
      </c>
      <c r="B54" s="12"/>
      <c r="C54" s="12"/>
      <c r="D54" s="12">
        <v>-2037512.59</v>
      </c>
      <c r="E54" s="12"/>
      <c r="F54" s="11" t="s">
        <v>15</v>
      </c>
      <c r="G54" s="11">
        <v>1</v>
      </c>
      <c r="H54" s="11">
        <v>1</v>
      </c>
      <c r="I54" s="11">
        <v>1</v>
      </c>
      <c r="J54" s="11">
        <f t="shared" si="1"/>
        <v>100</v>
      </c>
    </row>
    <row r="55" spans="1:10" x14ac:dyDescent="0.2">
      <c r="A55" s="11" t="s">
        <v>83</v>
      </c>
      <c r="B55" s="12"/>
      <c r="C55" s="12"/>
      <c r="D55" s="12">
        <v>22483749.030000001</v>
      </c>
      <c r="E55" s="12"/>
      <c r="F55" s="11" t="s">
        <v>54</v>
      </c>
      <c r="G55" s="11">
        <v>1</v>
      </c>
      <c r="H55" s="11">
        <v>1</v>
      </c>
      <c r="I55" s="11">
        <v>1</v>
      </c>
      <c r="J55" s="11">
        <f t="shared" ref="J55:J67" si="2">(G55*0.4+(H55*0.5+I55*0.5)*0.6)*100</f>
        <v>100</v>
      </c>
    </row>
    <row r="56" spans="1:10" ht="24" x14ac:dyDescent="0.2">
      <c r="A56" s="13" t="s">
        <v>82</v>
      </c>
      <c r="B56" s="10"/>
      <c r="C56" s="10"/>
      <c r="D56" s="10">
        <v>-9807359.8599999994</v>
      </c>
      <c r="E56" s="10"/>
      <c r="F56" s="9" t="s">
        <v>4</v>
      </c>
      <c r="G56" s="9">
        <v>1</v>
      </c>
      <c r="H56" s="9">
        <v>1</v>
      </c>
      <c r="I56" s="9">
        <v>0.5</v>
      </c>
      <c r="J56" s="9">
        <f t="shared" si="2"/>
        <v>85</v>
      </c>
    </row>
    <row r="57" spans="1:10" x14ac:dyDescent="0.2">
      <c r="A57" s="9" t="s">
        <v>75</v>
      </c>
      <c r="B57" s="10"/>
      <c r="C57" s="10"/>
      <c r="D57" s="10">
        <v>-1190330.3799999999</v>
      </c>
      <c r="E57" s="10"/>
      <c r="F57" s="9"/>
      <c r="G57" s="9">
        <v>1</v>
      </c>
      <c r="H57" s="9">
        <v>1</v>
      </c>
      <c r="I57" s="9">
        <v>0.5</v>
      </c>
      <c r="J57" s="9">
        <f t="shared" si="2"/>
        <v>85</v>
      </c>
    </row>
    <row r="58" spans="1:10" x14ac:dyDescent="0.2">
      <c r="A58" s="9" t="s">
        <v>20</v>
      </c>
      <c r="B58" s="10"/>
      <c r="C58" s="10"/>
      <c r="D58" s="10">
        <v>-7804258.0099999998</v>
      </c>
      <c r="E58" s="10"/>
      <c r="F58" s="9"/>
      <c r="G58" s="9">
        <v>1</v>
      </c>
      <c r="H58" s="9">
        <v>1</v>
      </c>
      <c r="I58" s="9">
        <v>0.5</v>
      </c>
      <c r="J58" s="9">
        <f t="shared" si="2"/>
        <v>85</v>
      </c>
    </row>
    <row r="59" spans="1:10" x14ac:dyDescent="0.2">
      <c r="A59" s="9" t="s">
        <v>79</v>
      </c>
      <c r="B59" s="10"/>
      <c r="C59" s="10"/>
      <c r="D59" s="10">
        <v>-1562598.19</v>
      </c>
      <c r="E59" s="10"/>
      <c r="F59" s="9" t="s">
        <v>15</v>
      </c>
      <c r="G59" s="9">
        <v>1</v>
      </c>
      <c r="H59" s="9">
        <v>1</v>
      </c>
      <c r="I59" s="9">
        <v>0.5</v>
      </c>
      <c r="J59" s="9">
        <f t="shared" si="2"/>
        <v>85</v>
      </c>
    </row>
    <row r="60" spans="1:10" x14ac:dyDescent="0.2">
      <c r="A60" s="9" t="s">
        <v>90</v>
      </c>
      <c r="B60" s="10"/>
      <c r="C60" s="10"/>
      <c r="D60" s="10">
        <v>-17115218.420000002</v>
      </c>
      <c r="E60" s="10"/>
      <c r="F60" s="9" t="s">
        <v>38</v>
      </c>
      <c r="G60" s="9">
        <v>1</v>
      </c>
      <c r="H60" s="9">
        <v>1</v>
      </c>
      <c r="I60" s="9">
        <v>0.5</v>
      </c>
      <c r="J60" s="9">
        <f t="shared" si="2"/>
        <v>85</v>
      </c>
    </row>
    <row r="61" spans="1:10" x14ac:dyDescent="0.2">
      <c r="A61" s="9" t="s">
        <v>34</v>
      </c>
      <c r="B61" s="10"/>
      <c r="C61" s="10"/>
      <c r="D61" s="10">
        <v>-31173704.120000001</v>
      </c>
      <c r="E61" s="10"/>
      <c r="F61" s="9"/>
      <c r="G61" s="9">
        <v>1</v>
      </c>
      <c r="H61" s="9">
        <v>1</v>
      </c>
      <c r="I61" s="9">
        <v>0.5</v>
      </c>
      <c r="J61" s="9">
        <f>(G61*0.4+(H61*0.5+I61*0.5)*0.6)*100</f>
        <v>85</v>
      </c>
    </row>
    <row r="62" spans="1:10" x14ac:dyDescent="0.2">
      <c r="A62" s="9" t="s">
        <v>32</v>
      </c>
      <c r="B62" s="10"/>
      <c r="C62" s="10"/>
      <c r="D62" s="10">
        <v>-1387697434.52</v>
      </c>
      <c r="E62" s="10"/>
      <c r="F62" s="9"/>
      <c r="G62" s="9">
        <v>1</v>
      </c>
      <c r="H62" s="9">
        <v>1</v>
      </c>
      <c r="I62" s="9">
        <v>0.5</v>
      </c>
      <c r="J62" s="9">
        <f t="shared" si="2"/>
        <v>85</v>
      </c>
    </row>
    <row r="63" spans="1:10" x14ac:dyDescent="0.2">
      <c r="A63" s="9" t="s">
        <v>30</v>
      </c>
      <c r="B63" s="10"/>
      <c r="C63" s="10"/>
      <c r="D63" s="10">
        <v>4336500.28</v>
      </c>
      <c r="E63" s="10"/>
      <c r="F63" s="9"/>
      <c r="G63" s="9">
        <v>1</v>
      </c>
      <c r="H63" s="9">
        <v>1</v>
      </c>
      <c r="I63" s="9">
        <v>0.5</v>
      </c>
      <c r="J63" s="9">
        <f t="shared" si="2"/>
        <v>85</v>
      </c>
    </row>
    <row r="64" spans="1:10" x14ac:dyDescent="0.2">
      <c r="A64" s="9" t="s">
        <v>6</v>
      </c>
      <c r="B64" s="10"/>
      <c r="C64" s="10"/>
      <c r="D64" s="10">
        <v>-17114214.149999999</v>
      </c>
      <c r="E64" s="10"/>
      <c r="F64" s="9"/>
      <c r="G64" s="9">
        <v>1</v>
      </c>
      <c r="H64" s="9">
        <v>1</v>
      </c>
      <c r="I64" s="9">
        <v>0.5</v>
      </c>
      <c r="J64" s="9">
        <f t="shared" si="2"/>
        <v>85</v>
      </c>
    </row>
    <row r="65" spans="1:12" x14ac:dyDescent="0.2">
      <c r="A65" s="9" t="s">
        <v>76</v>
      </c>
      <c r="B65" s="10"/>
      <c r="C65" s="10"/>
      <c r="D65" s="10">
        <v>45486635.280000001</v>
      </c>
      <c r="E65" s="10"/>
      <c r="F65" s="9" t="s">
        <v>15</v>
      </c>
      <c r="G65" s="9">
        <v>1</v>
      </c>
      <c r="H65" s="9">
        <v>1</v>
      </c>
      <c r="I65" s="9">
        <v>0.5</v>
      </c>
      <c r="J65" s="9">
        <f t="shared" si="2"/>
        <v>85</v>
      </c>
    </row>
    <row r="66" spans="1:12" ht="13.5" customHeight="1" x14ac:dyDescent="0.2">
      <c r="A66" s="9" t="s">
        <v>13</v>
      </c>
      <c r="B66" s="10"/>
      <c r="C66" s="10"/>
      <c r="D66" s="10">
        <v>-359623.2</v>
      </c>
      <c r="E66" s="10"/>
      <c r="F66" s="9"/>
      <c r="G66" s="9">
        <v>1</v>
      </c>
      <c r="H66" s="9">
        <v>1</v>
      </c>
      <c r="I66" s="9">
        <v>0.5</v>
      </c>
      <c r="J66" s="9">
        <f t="shared" si="2"/>
        <v>85</v>
      </c>
    </row>
    <row r="67" spans="1:12" x14ac:dyDescent="0.2">
      <c r="A67" s="9" t="s">
        <v>71</v>
      </c>
      <c r="B67" s="10"/>
      <c r="C67" s="10"/>
      <c r="D67" s="10">
        <v>-7935404.5</v>
      </c>
      <c r="E67" s="10"/>
      <c r="F67" s="9"/>
      <c r="G67" s="9">
        <v>1</v>
      </c>
      <c r="H67" s="9">
        <v>1</v>
      </c>
      <c r="I67" s="9">
        <v>0.5</v>
      </c>
      <c r="J67" s="9">
        <f t="shared" si="2"/>
        <v>85</v>
      </c>
    </row>
    <row r="68" spans="1:12" x14ac:dyDescent="0.2">
      <c r="A68" s="9" t="s">
        <v>39</v>
      </c>
      <c r="B68" s="10"/>
      <c r="C68" s="10"/>
      <c r="D68" s="10">
        <v>-16318118.77</v>
      </c>
      <c r="E68" s="10"/>
      <c r="F68" s="9" t="s">
        <v>15</v>
      </c>
      <c r="G68" s="9">
        <v>1</v>
      </c>
      <c r="H68" s="9">
        <v>1</v>
      </c>
      <c r="I68" s="9">
        <v>0.5</v>
      </c>
      <c r="J68" s="9">
        <f t="shared" si="1"/>
        <v>85</v>
      </c>
    </row>
    <row r="69" spans="1:12" ht="36" customHeight="1" x14ac:dyDescent="0.2">
      <c r="A69" s="5" t="s">
        <v>24</v>
      </c>
      <c r="B69" s="6"/>
      <c r="C69" s="6"/>
      <c r="D69" s="6">
        <v>-134335890.61000001</v>
      </c>
      <c r="E69" s="6"/>
      <c r="F69" s="5"/>
      <c r="G69" s="5">
        <v>1</v>
      </c>
      <c r="H69" s="5">
        <v>1</v>
      </c>
      <c r="I69" s="5">
        <v>0</v>
      </c>
      <c r="J69" s="5">
        <f t="shared" ref="J69:J85" si="3">(G69*0.4+(H69*0.5+I69*0.5)*0.6)*100</f>
        <v>70</v>
      </c>
      <c r="K69" s="20" t="s">
        <v>102</v>
      </c>
      <c r="L69" s="18" t="s">
        <v>105</v>
      </c>
    </row>
    <row r="70" spans="1:12" ht="24.75" customHeight="1" x14ac:dyDescent="0.2">
      <c r="A70" s="5" t="s">
        <v>37</v>
      </c>
      <c r="B70" s="6"/>
      <c r="C70" s="6"/>
      <c r="D70" s="6">
        <v>1678385684.6900001</v>
      </c>
      <c r="E70" s="6"/>
      <c r="F70" s="5" t="s">
        <v>36</v>
      </c>
      <c r="G70" s="5">
        <v>1</v>
      </c>
      <c r="H70" s="5">
        <v>1</v>
      </c>
      <c r="I70" s="5">
        <v>0</v>
      </c>
      <c r="J70" s="5">
        <f t="shared" si="3"/>
        <v>70</v>
      </c>
      <c r="K70" s="20"/>
      <c r="L70" s="18" t="s">
        <v>103</v>
      </c>
    </row>
    <row r="71" spans="1:12" ht="36" x14ac:dyDescent="0.2">
      <c r="A71" s="15" t="s">
        <v>16</v>
      </c>
      <c r="B71" s="6"/>
      <c r="C71" s="6"/>
      <c r="D71" s="6">
        <v>-4022722.78</v>
      </c>
      <c r="E71" s="6"/>
      <c r="F71" s="5" t="s">
        <v>15</v>
      </c>
      <c r="G71" s="5">
        <v>1</v>
      </c>
      <c r="H71" s="5">
        <v>1</v>
      </c>
      <c r="I71" s="5">
        <v>0</v>
      </c>
      <c r="J71" s="5">
        <f t="shared" si="3"/>
        <v>70</v>
      </c>
      <c r="K71" s="20"/>
      <c r="L71" s="18" t="s">
        <v>104</v>
      </c>
    </row>
    <row r="72" spans="1:12" x14ac:dyDescent="0.2">
      <c r="A72" s="7" t="s">
        <v>65</v>
      </c>
      <c r="B72" s="8"/>
      <c r="C72" s="8"/>
      <c r="D72" s="8">
        <v>-17243919.149999999</v>
      </c>
      <c r="E72" s="8"/>
      <c r="F72" s="7"/>
      <c r="G72" s="7">
        <v>0</v>
      </c>
      <c r="H72" s="7">
        <v>1</v>
      </c>
      <c r="I72" s="7">
        <v>1</v>
      </c>
      <c r="J72" s="7">
        <f t="shared" si="3"/>
        <v>60</v>
      </c>
      <c r="K72" s="20" t="s">
        <v>101</v>
      </c>
      <c r="L72" s="17">
        <v>12.8</v>
      </c>
    </row>
    <row r="73" spans="1:12" x14ac:dyDescent="0.2">
      <c r="A73" s="7" t="s">
        <v>7</v>
      </c>
      <c r="B73" s="8"/>
      <c r="C73" s="8"/>
      <c r="D73" s="8">
        <v>-10547751.189999999</v>
      </c>
      <c r="E73" s="8"/>
      <c r="F73" s="7"/>
      <c r="G73" s="7">
        <v>0</v>
      </c>
      <c r="H73" s="7">
        <v>1</v>
      </c>
      <c r="I73" s="7">
        <v>1</v>
      </c>
      <c r="J73" s="7">
        <f t="shared" si="3"/>
        <v>60</v>
      </c>
      <c r="K73" s="20"/>
      <c r="L73" s="17">
        <v>19.600000000000001</v>
      </c>
    </row>
    <row r="74" spans="1:12" x14ac:dyDescent="0.2">
      <c r="A74" s="7" t="s">
        <v>5</v>
      </c>
      <c r="B74" s="8"/>
      <c r="C74" s="8"/>
      <c r="D74" s="8">
        <v>-5862040.7599999998</v>
      </c>
      <c r="E74" s="8"/>
      <c r="F74" s="7" t="s">
        <v>15</v>
      </c>
      <c r="G74" s="7">
        <v>0</v>
      </c>
      <c r="H74" s="7">
        <v>1</v>
      </c>
      <c r="I74" s="7">
        <v>1</v>
      </c>
      <c r="J74" s="7">
        <f t="shared" si="3"/>
        <v>60</v>
      </c>
      <c r="K74" s="20"/>
      <c r="L74" s="17">
        <v>3.3</v>
      </c>
    </row>
    <row r="75" spans="1:12" x14ac:dyDescent="0.2">
      <c r="A75" s="7" t="s">
        <v>14</v>
      </c>
      <c r="B75" s="8"/>
      <c r="C75" s="8"/>
      <c r="D75" s="8">
        <v>-104418948.69</v>
      </c>
      <c r="E75" s="8"/>
      <c r="F75" s="7"/>
      <c r="G75" s="7">
        <v>0</v>
      </c>
      <c r="H75" s="7">
        <v>1</v>
      </c>
      <c r="I75" s="7">
        <v>1</v>
      </c>
      <c r="J75" s="7">
        <f>(G75*0.4+(H75*0.5+I75*0.5)*0.6)*100</f>
        <v>60</v>
      </c>
      <c r="K75" s="20"/>
      <c r="L75" s="17">
        <v>2.8</v>
      </c>
    </row>
    <row r="76" spans="1:12" x14ac:dyDescent="0.2">
      <c r="A76" s="7" t="s">
        <v>53</v>
      </c>
      <c r="B76" s="8"/>
      <c r="C76" s="8"/>
      <c r="D76" s="8">
        <v>1340417.81</v>
      </c>
      <c r="E76" s="8"/>
      <c r="F76" s="7"/>
      <c r="G76" s="7">
        <v>0</v>
      </c>
      <c r="H76" s="7">
        <v>1</v>
      </c>
      <c r="I76" s="7">
        <v>1</v>
      </c>
      <c r="J76" s="7">
        <f t="shared" si="3"/>
        <v>60</v>
      </c>
      <c r="K76" s="20"/>
      <c r="L76" s="17">
        <v>1.6</v>
      </c>
    </row>
    <row r="77" spans="1:12" x14ac:dyDescent="0.2">
      <c r="A77" s="7" t="s">
        <v>87</v>
      </c>
      <c r="B77" s="8"/>
      <c r="C77" s="8"/>
      <c r="D77" s="8">
        <v>-1087831.06</v>
      </c>
      <c r="E77" s="8"/>
      <c r="F77" s="7"/>
      <c r="G77" s="7">
        <v>0</v>
      </c>
      <c r="H77" s="7">
        <v>1</v>
      </c>
      <c r="I77" s="7">
        <v>1</v>
      </c>
      <c r="J77" s="7">
        <f t="shared" si="3"/>
        <v>60</v>
      </c>
      <c r="K77" s="20"/>
      <c r="L77" s="17">
        <v>102.6</v>
      </c>
    </row>
    <row r="78" spans="1:12" x14ac:dyDescent="0.2">
      <c r="A78" s="7" t="s">
        <v>21</v>
      </c>
      <c r="B78" s="8"/>
      <c r="C78" s="8"/>
      <c r="D78" s="8">
        <v>-7499209.7400000002</v>
      </c>
      <c r="E78" s="8"/>
      <c r="F78" s="7" t="s">
        <v>38</v>
      </c>
      <c r="G78" s="7">
        <v>0</v>
      </c>
      <c r="H78" s="7">
        <v>1</v>
      </c>
      <c r="I78" s="7">
        <v>1</v>
      </c>
      <c r="J78" s="7">
        <f t="shared" si="3"/>
        <v>60</v>
      </c>
      <c r="K78" s="20"/>
      <c r="L78" s="17">
        <v>105.6</v>
      </c>
    </row>
    <row r="79" spans="1:12" x14ac:dyDescent="0.2">
      <c r="A79" s="7" t="s">
        <v>25</v>
      </c>
      <c r="B79" s="8"/>
      <c r="C79" s="8"/>
      <c r="D79" s="8">
        <v>133238.47</v>
      </c>
      <c r="E79" s="8"/>
      <c r="F79" s="7" t="s">
        <v>54</v>
      </c>
      <c r="G79" s="7">
        <v>0</v>
      </c>
      <c r="H79" s="7">
        <v>1</v>
      </c>
      <c r="I79" s="7">
        <v>1</v>
      </c>
      <c r="J79" s="7">
        <f t="shared" si="3"/>
        <v>60</v>
      </c>
      <c r="K79" s="20"/>
      <c r="L79" s="17">
        <v>12.1</v>
      </c>
    </row>
    <row r="80" spans="1:12" x14ac:dyDescent="0.2">
      <c r="A80" s="7" t="s">
        <v>19</v>
      </c>
      <c r="B80" s="8"/>
      <c r="C80" s="8"/>
      <c r="D80" s="8">
        <v>-182736.89</v>
      </c>
      <c r="E80" s="8"/>
      <c r="F80" s="7"/>
      <c r="G80" s="7">
        <v>0</v>
      </c>
      <c r="H80" s="7">
        <v>1</v>
      </c>
      <c r="I80" s="7">
        <v>1</v>
      </c>
      <c r="J80" s="7">
        <f t="shared" si="3"/>
        <v>60</v>
      </c>
      <c r="K80" s="20"/>
      <c r="L80" s="17">
        <v>37.299999999999997</v>
      </c>
    </row>
    <row r="81" spans="1:12" x14ac:dyDescent="0.2">
      <c r="A81" s="7" t="s">
        <v>72</v>
      </c>
      <c r="B81" s="8"/>
      <c r="C81" s="8"/>
      <c r="D81" s="8">
        <v>-6198587.5099999998</v>
      </c>
      <c r="E81" s="8"/>
      <c r="F81" s="7"/>
      <c r="G81" s="7">
        <v>0</v>
      </c>
      <c r="H81" s="7">
        <v>1</v>
      </c>
      <c r="I81" s="7">
        <v>1</v>
      </c>
      <c r="J81" s="7">
        <f t="shared" si="3"/>
        <v>60</v>
      </c>
      <c r="K81" s="20"/>
      <c r="L81" s="17">
        <v>57.6</v>
      </c>
    </row>
    <row r="82" spans="1:12" x14ac:dyDescent="0.2">
      <c r="A82" s="7" t="s">
        <v>57</v>
      </c>
      <c r="B82" s="8"/>
      <c r="C82" s="8"/>
      <c r="D82" s="8">
        <v>-1620888.29</v>
      </c>
      <c r="E82" s="8"/>
      <c r="F82" s="7" t="s">
        <v>15</v>
      </c>
      <c r="G82" s="7">
        <v>0</v>
      </c>
      <c r="H82" s="7">
        <v>1</v>
      </c>
      <c r="I82" s="7">
        <v>1</v>
      </c>
      <c r="J82" s="7">
        <f t="shared" si="3"/>
        <v>60</v>
      </c>
      <c r="K82" s="20"/>
      <c r="L82" s="17">
        <v>192.9</v>
      </c>
    </row>
    <row r="83" spans="1:12" x14ac:dyDescent="0.2">
      <c r="A83" s="7" t="s">
        <v>91</v>
      </c>
      <c r="B83" s="8"/>
      <c r="C83" s="8"/>
      <c r="D83" s="8">
        <v>-1152008.76</v>
      </c>
      <c r="E83" s="8"/>
      <c r="F83" s="7" t="s">
        <v>15</v>
      </c>
      <c r="G83" s="7">
        <v>0</v>
      </c>
      <c r="H83" s="7">
        <v>1</v>
      </c>
      <c r="I83" s="7">
        <v>1</v>
      </c>
      <c r="J83" s="7">
        <f>(G83*0.4+(H83*0.5+I83*0.5)*0.6)*100</f>
        <v>60</v>
      </c>
      <c r="K83" s="20"/>
      <c r="L83" s="17">
        <v>14.3</v>
      </c>
    </row>
    <row r="84" spans="1:12" x14ac:dyDescent="0.2">
      <c r="A84" s="7" t="s">
        <v>51</v>
      </c>
      <c r="B84" s="8"/>
      <c r="C84" s="8"/>
      <c r="D84" s="8">
        <v>-87314599.469999999</v>
      </c>
      <c r="E84" s="8"/>
      <c r="F84" s="7"/>
      <c r="G84" s="7">
        <v>0</v>
      </c>
      <c r="H84" s="7">
        <v>1</v>
      </c>
      <c r="I84" s="7">
        <v>1</v>
      </c>
      <c r="J84" s="7">
        <f t="shared" si="3"/>
        <v>60</v>
      </c>
      <c r="K84" s="20"/>
      <c r="L84" s="17">
        <v>40</v>
      </c>
    </row>
    <row r="85" spans="1:12" x14ac:dyDescent="0.2">
      <c r="A85" s="7" t="s">
        <v>56</v>
      </c>
      <c r="B85" s="8"/>
      <c r="C85" s="8"/>
      <c r="D85" s="8">
        <v>-310731186.18000001</v>
      </c>
      <c r="E85" s="8"/>
      <c r="F85" s="7" t="s">
        <v>15</v>
      </c>
      <c r="G85" s="7">
        <v>0</v>
      </c>
      <c r="H85" s="7">
        <v>1</v>
      </c>
      <c r="I85" s="7">
        <v>1</v>
      </c>
      <c r="J85" s="7">
        <f t="shared" si="3"/>
        <v>60</v>
      </c>
      <c r="K85" s="20"/>
      <c r="L85" s="17">
        <v>24</v>
      </c>
    </row>
    <row r="86" spans="1:12" ht="24" x14ac:dyDescent="0.2">
      <c r="A86" s="16" t="s">
        <v>67</v>
      </c>
      <c r="B86" s="8"/>
      <c r="C86" s="8"/>
      <c r="D86" s="8">
        <v>139485626.43000001</v>
      </c>
      <c r="E86" s="8"/>
      <c r="F86" s="7" t="s">
        <v>33</v>
      </c>
      <c r="G86" s="7">
        <v>0</v>
      </c>
      <c r="H86" s="7">
        <v>1</v>
      </c>
      <c r="I86" s="7">
        <v>1</v>
      </c>
      <c r="J86" s="7">
        <f t="shared" si="1"/>
        <v>60</v>
      </c>
      <c r="K86" s="20"/>
      <c r="L86" s="17">
        <v>13.3</v>
      </c>
    </row>
    <row r="87" spans="1:12" x14ac:dyDescent="0.2">
      <c r="A87" s="7" t="s">
        <v>89</v>
      </c>
      <c r="B87" s="8"/>
      <c r="C87" s="8"/>
      <c r="D87" s="8">
        <v>-4260325920.9000001</v>
      </c>
      <c r="E87" s="8"/>
      <c r="F87" s="7" t="s">
        <v>15</v>
      </c>
      <c r="G87" s="7">
        <v>0</v>
      </c>
      <c r="H87" s="7">
        <v>1</v>
      </c>
      <c r="I87" s="7">
        <v>1</v>
      </c>
      <c r="J87" s="7">
        <f t="shared" si="1"/>
        <v>60</v>
      </c>
      <c r="K87" s="20"/>
      <c r="L87" s="17">
        <v>256.39999999999998</v>
      </c>
    </row>
    <row r="88" spans="1:12" x14ac:dyDescent="0.2">
      <c r="A88" s="7" t="s">
        <v>35</v>
      </c>
      <c r="B88" s="8"/>
      <c r="C88" s="8"/>
      <c r="D88" s="8">
        <v>-51462160.539999999</v>
      </c>
      <c r="E88" s="8"/>
      <c r="F88" s="7"/>
      <c r="G88" s="7">
        <v>0</v>
      </c>
      <c r="H88" s="7">
        <v>1</v>
      </c>
      <c r="I88" s="7">
        <v>1</v>
      </c>
      <c r="J88" s="7">
        <f>(G88*0.4+(H88*0.5+I88*0.5)*0.6)*100</f>
        <v>60</v>
      </c>
      <c r="K88" s="20"/>
      <c r="L88" s="17">
        <v>182</v>
      </c>
    </row>
  </sheetData>
  <autoFilter ref="A3:A87">
    <sortState ref="A2:H86">
      <sortCondition ref="A1:A86"/>
    </sortState>
  </autoFilter>
  <mergeCells count="5">
    <mergeCell ref="A2:A3"/>
    <mergeCell ref="J2:J3"/>
    <mergeCell ref="A1:J1"/>
    <mergeCell ref="K72:K88"/>
    <mergeCell ref="K69:K71"/>
  </mergeCells>
  <pageMargins left="0.7" right="0.7" top="0.75" bottom="0.75" header="0.3" footer="0.3"/>
  <pageSetup paperSize="8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640625" defaultRowHeight="12" x14ac:dyDescent="0.2"/>
  <cols>
    <col min="1" max="1" width="80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Select fs_br_revenue_list</vt:lpstr>
      <vt:lpstr>SQL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Вербич Юлия Михайловна</dc:creator>
  <cp:lastModifiedBy>Попова Юлия Николаевна</cp:lastModifiedBy>
  <cp:lastPrinted>2019-06-05T13:28:45Z</cp:lastPrinted>
  <dcterms:created xsi:type="dcterms:W3CDTF">2019-05-07T16:36:34Z</dcterms:created>
  <dcterms:modified xsi:type="dcterms:W3CDTF">2019-06-05T13:29:00Z</dcterms:modified>
</cp:coreProperties>
</file>